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liLap\kDrive\Anwender Roland Kueffer\Dokumente Roli\Roli\Modellboot\SEC Austausch Roli\Därligen 2023\"/>
    </mc:Choice>
  </mc:AlternateContent>
  <xr:revisionPtr revIDLastSave="0" documentId="13_ncr:1_{BF044072-159A-4E5E-AFC4-AAF02461FEB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Gruppenplan" sheetId="1" r:id="rId1"/>
    <sheet name="Zeitplan" sheetId="5" r:id="rId2"/>
  </sheets>
  <definedNames>
    <definedName name="_xlnm.Print_Area" localSheetId="1">Zeitplan!$C$1:$I$36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35" i="1"/>
  <c r="L27" i="1"/>
  <c r="L19" i="1"/>
  <c r="K27" i="1"/>
  <c r="K19" i="1"/>
  <c r="J27" i="1"/>
  <c r="J19" i="1"/>
  <c r="K43" i="1"/>
  <c r="K35" i="1"/>
  <c r="J43" i="1"/>
  <c r="J35" i="1"/>
  <c r="H43" i="1"/>
  <c r="G43" i="1"/>
  <c r="F43" i="1"/>
  <c r="E43" i="1"/>
  <c r="H35" i="1"/>
  <c r="G35" i="1"/>
  <c r="F35" i="1"/>
  <c r="E35" i="1"/>
  <c r="E27" i="1"/>
  <c r="F27" i="1"/>
  <c r="G27" i="1"/>
  <c r="H27" i="1"/>
  <c r="F19" i="1"/>
  <c r="H19" i="1"/>
  <c r="G19" i="1"/>
  <c r="E19" i="1"/>
  <c r="H11" i="1"/>
  <c r="G11" i="1"/>
  <c r="E11" i="1"/>
  <c r="F11" i="1"/>
  <c r="L11" i="1"/>
  <c r="K11" i="1"/>
  <c r="J11" i="1"/>
  <c r="L2" i="1"/>
  <c r="K2" i="1"/>
  <c r="J2" i="1"/>
  <c r="H2" i="1"/>
  <c r="G2" i="1"/>
  <c r="F2" i="1"/>
  <c r="H27" i="5"/>
  <c r="I27" i="5"/>
  <c r="D16" i="5"/>
  <c r="E2" i="1"/>
  <c r="I34" i="5"/>
  <c r="H34" i="5"/>
  <c r="E34" i="5"/>
  <c r="D34" i="5"/>
  <c r="I33" i="5"/>
  <c r="E33" i="5"/>
  <c r="D33" i="5"/>
  <c r="I32" i="5"/>
  <c r="H32" i="5"/>
  <c r="E32" i="5"/>
  <c r="D32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6" i="5"/>
  <c r="D7" i="5"/>
  <c r="D8" i="5"/>
  <c r="D9" i="5"/>
  <c r="D10" i="5"/>
  <c r="D11" i="5"/>
  <c r="D12" i="5"/>
  <c r="D13" i="5"/>
  <c r="D14" i="5"/>
  <c r="D15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8" i="5"/>
  <c r="I29" i="5"/>
  <c r="I30" i="5"/>
  <c r="I31" i="5"/>
  <c r="I7" i="5"/>
  <c r="I6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8" i="5"/>
  <c r="H29" i="5"/>
  <c r="H30" i="5"/>
  <c r="H31" i="5"/>
  <c r="H7" i="5"/>
</calcChain>
</file>

<file path=xl/sharedStrings.xml><?xml version="1.0" encoding="utf-8"?>
<sst xmlns="http://schemas.openxmlformats.org/spreadsheetml/2006/main" count="160" uniqueCount="62">
  <si>
    <t>Rennklasse:</t>
  </si>
  <si>
    <t>Eco Start</t>
  </si>
  <si>
    <t>Mono S7</t>
  </si>
  <si>
    <t>Eco Expert</t>
  </si>
  <si>
    <t>Gruppe</t>
  </si>
  <si>
    <t>Gruppe 1</t>
  </si>
  <si>
    <t>Gruppe 2</t>
  </si>
  <si>
    <t>Kanal</t>
  </si>
  <si>
    <t>Nr</t>
  </si>
  <si>
    <t>Name</t>
  </si>
  <si>
    <t>Lauf 1</t>
  </si>
  <si>
    <t>Lauf 2</t>
  </si>
  <si>
    <t>Lauf 3</t>
  </si>
  <si>
    <t>Lauf 4</t>
  </si>
  <si>
    <t>Lauf 5</t>
  </si>
  <si>
    <t>Samstag</t>
  </si>
  <si>
    <t>Sonntag</t>
  </si>
  <si>
    <t>ECO EXPERT</t>
  </si>
  <si>
    <t>SAMSTAG</t>
  </si>
  <si>
    <t>SONNTAG</t>
  </si>
  <si>
    <t>Zeit</t>
  </si>
  <si>
    <t>Rennklasse</t>
  </si>
  <si>
    <t>Fahrerbesprechung</t>
  </si>
  <si>
    <t>Mittagessen</t>
  </si>
  <si>
    <t>Rangverkündigung</t>
  </si>
  <si>
    <t>Abendessen</t>
  </si>
  <si>
    <t>ECO START</t>
  </si>
  <si>
    <t xml:space="preserve">Gruppe1 </t>
  </si>
  <si>
    <t>Klasse</t>
  </si>
  <si>
    <t>Gruppe2</t>
  </si>
  <si>
    <t>Gruppe3</t>
  </si>
  <si>
    <t xml:space="preserve">  </t>
  </si>
  <si>
    <t>ID Gruppe</t>
  </si>
  <si>
    <t>ID Klasse</t>
  </si>
  <si>
    <t xml:space="preserve">   </t>
  </si>
  <si>
    <t>Anleitung:</t>
  </si>
  <si>
    <t>Gib in den Spalten ID die ID der Klasse und der Gruppe ein. Der Text wird dazu Automatisch eingefügt</t>
  </si>
  <si>
    <t>Restaurant Lamm</t>
  </si>
  <si>
    <t>Zeitplan Gwatt 2020</t>
  </si>
  <si>
    <t>Beutler Martin</t>
  </si>
  <si>
    <t>Mayr Heinz</t>
  </si>
  <si>
    <t>Kieper Thomas</t>
  </si>
  <si>
    <t>Kieper Ursula</t>
  </si>
  <si>
    <t>Vollgraff Marc</t>
  </si>
  <si>
    <t>Humbel Georg</t>
  </si>
  <si>
    <t>Küffer Ruedi</t>
  </si>
  <si>
    <t>Kleeb Ramon</t>
  </si>
  <si>
    <t>Zwygart Peter</t>
  </si>
  <si>
    <t>Ottenwaelter Claude</t>
  </si>
  <si>
    <t>Zwygart Daniel</t>
  </si>
  <si>
    <t>Rhis Fabian</t>
  </si>
  <si>
    <t>KleebRamon</t>
  </si>
  <si>
    <t>Kirstetter Christian</t>
  </si>
  <si>
    <t>Visetti Ivano</t>
  </si>
  <si>
    <t>Morosoli Michele</t>
  </si>
  <si>
    <t>Morosoli Daniel</t>
  </si>
  <si>
    <t>Morosoli Enea</t>
  </si>
  <si>
    <t>Koller Daniel</t>
  </si>
  <si>
    <t>Mosser Philippe</t>
  </si>
  <si>
    <t>Lauf 6</t>
  </si>
  <si>
    <t>Lauf 7</t>
  </si>
  <si>
    <t>Leimgruber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</si>
</sst>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vertical="center"/>
    </xf>
    <xf numFmtId="20" fontId="3" fillId="0" borderId="19" xfId="0" applyNumberFormat="1" applyFont="1" applyBorder="1" applyAlignment="1">
      <alignment vertical="center"/>
    </xf>
    <xf numFmtId="20" fontId="3" fillId="0" borderId="20" xfId="0" applyNumberFormat="1" applyFont="1" applyBorder="1" applyAlignment="1">
      <alignment vertical="center"/>
    </xf>
    <xf numFmtId="20" fontId="3" fillId="0" borderId="21" xfId="0" applyNumberFormat="1" applyFont="1" applyBorder="1" applyAlignment="1">
      <alignment vertical="center"/>
    </xf>
    <xf numFmtId="20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Border="1" applyAlignment="1">
      <alignment vertical="center"/>
    </xf>
    <xf numFmtId="20" fontId="3" fillId="0" borderId="2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" fontId="5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/>
      <protection locked="0"/>
    </xf>
    <xf numFmtId="20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1" fontId="5" fillId="3" borderId="22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20" fontId="1" fillId="0" borderId="1" xfId="0" applyNumberFormat="1" applyFont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20" fontId="0" fillId="0" borderId="0" xfId="0" applyNumberFormat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abSelected="1" view="pageLayout" topLeftCell="A19" zoomScaleNormal="100" workbookViewId="0">
      <selection activeCell="E53" sqref="E53"/>
    </sheetView>
  </sheetViews>
  <sheetFormatPr baseColWidth="10" defaultColWidth="11.44140625" defaultRowHeight="12.75" customHeight="1" x14ac:dyDescent="0.3"/>
  <cols>
    <col min="1" max="1" width="3.88671875" customWidth="1"/>
    <col min="2" max="2" width="24.33203125" customWidth="1"/>
    <col min="3" max="3" width="5.88671875" customWidth="1"/>
    <col min="4" max="4" width="2.88671875" customWidth="1"/>
    <col min="5" max="13" width="6" customWidth="1"/>
  </cols>
  <sheetData>
    <row r="1" spans="1:13" s="5" customFormat="1" ht="11.4" customHeight="1" thickBot="1" x14ac:dyDescent="0.35">
      <c r="A1" s="60" t="s">
        <v>17</v>
      </c>
      <c r="B1" s="61"/>
      <c r="C1" s="61"/>
      <c r="D1" s="62"/>
      <c r="E1" s="63" t="s">
        <v>18</v>
      </c>
      <c r="F1" s="64"/>
      <c r="G1" s="64"/>
      <c r="H1" s="65"/>
      <c r="I1" s="4"/>
      <c r="J1" s="63" t="s">
        <v>19</v>
      </c>
      <c r="K1" s="64"/>
      <c r="L1" s="64"/>
      <c r="M1" s="65"/>
    </row>
    <row r="2" spans="1:13" s="13" customFormat="1" ht="11.4" customHeight="1" x14ac:dyDescent="0.3">
      <c r="A2" s="57" t="s">
        <v>5</v>
      </c>
      <c r="B2" s="58"/>
      <c r="C2" s="59"/>
      <c r="D2" s="8"/>
      <c r="E2" s="9">
        <f>Zeitplan!C7</f>
        <v>0.41666666666666669</v>
      </c>
      <c r="F2" s="10">
        <f>Zeitplan!C13</f>
        <v>0.47916666666666669</v>
      </c>
      <c r="G2" s="10">
        <f>Zeitplan!C21</f>
        <v>0.60416666666666663</v>
      </c>
      <c r="H2" s="10">
        <f>Zeitplan!C27</f>
        <v>0.66666666666666663</v>
      </c>
      <c r="I2" s="12"/>
      <c r="J2" s="9">
        <f>Zeitplan!G11</f>
        <v>0.45833333333333331</v>
      </c>
      <c r="K2" s="10">
        <f>Zeitplan!G19</f>
        <v>0.57291666666666663</v>
      </c>
      <c r="L2" s="10">
        <f>Zeitplan!G25</f>
        <v>0.63541666666666663</v>
      </c>
      <c r="M2" s="11"/>
    </row>
    <row r="3" spans="1:13" s="5" customFormat="1" ht="11.4" customHeight="1" x14ac:dyDescent="0.3">
      <c r="A3" s="14" t="s">
        <v>8</v>
      </c>
      <c r="B3" s="15" t="s">
        <v>9</v>
      </c>
      <c r="C3" s="15" t="s">
        <v>7</v>
      </c>
      <c r="D3" s="16"/>
      <c r="E3" s="14" t="s">
        <v>10</v>
      </c>
      <c r="F3" s="15" t="s">
        <v>11</v>
      </c>
      <c r="G3" s="15" t="s">
        <v>12</v>
      </c>
      <c r="H3" s="15" t="s">
        <v>13</v>
      </c>
      <c r="I3" s="18"/>
      <c r="J3" s="15" t="s">
        <v>14</v>
      </c>
      <c r="K3" s="15" t="s">
        <v>59</v>
      </c>
      <c r="L3" s="15" t="s">
        <v>60</v>
      </c>
      <c r="M3" s="17"/>
    </row>
    <row r="4" spans="1:13" s="6" customFormat="1" ht="11.4" customHeight="1" x14ac:dyDescent="0.3">
      <c r="A4" s="19">
        <v>1</v>
      </c>
      <c r="B4" s="20" t="s">
        <v>39</v>
      </c>
      <c r="C4" s="20"/>
      <c r="D4" s="21"/>
      <c r="E4" s="19"/>
      <c r="F4" s="20"/>
      <c r="G4" s="20"/>
      <c r="H4" s="22"/>
      <c r="I4" s="23"/>
      <c r="J4" s="19"/>
      <c r="K4" s="20"/>
      <c r="L4" s="20"/>
      <c r="M4" s="22"/>
    </row>
    <row r="5" spans="1:13" s="6" customFormat="1" ht="11.4" customHeight="1" x14ac:dyDescent="0.3">
      <c r="A5" s="19">
        <v>2</v>
      </c>
      <c r="B5" s="20" t="s">
        <v>46</v>
      </c>
      <c r="C5" s="20"/>
      <c r="D5" s="21"/>
      <c r="E5" s="19"/>
      <c r="F5" s="20"/>
      <c r="G5" s="20"/>
      <c r="H5" s="22"/>
      <c r="I5" s="23"/>
      <c r="J5" s="19"/>
      <c r="K5" s="20"/>
      <c r="L5" s="20"/>
      <c r="M5" s="22"/>
    </row>
    <row r="6" spans="1:13" s="6" customFormat="1" ht="11.4" customHeight="1" x14ac:dyDescent="0.3">
      <c r="A6" s="19">
        <v>3</v>
      </c>
      <c r="B6" s="20" t="s">
        <v>47</v>
      </c>
      <c r="C6" s="20"/>
      <c r="D6" s="21"/>
      <c r="E6" s="19"/>
      <c r="F6" s="20"/>
      <c r="G6" s="20"/>
      <c r="H6" s="22"/>
      <c r="I6" s="23"/>
      <c r="J6" s="19"/>
      <c r="K6" s="20"/>
      <c r="L6" s="20"/>
      <c r="M6" s="22"/>
    </row>
    <row r="7" spans="1:13" s="6" customFormat="1" ht="11.4" customHeight="1" x14ac:dyDescent="0.3">
      <c r="A7" s="19">
        <v>4</v>
      </c>
      <c r="B7" s="20" t="s">
        <v>54</v>
      </c>
      <c r="C7" s="20"/>
      <c r="D7" s="21"/>
      <c r="E7" s="19"/>
      <c r="F7" s="20"/>
      <c r="G7" s="20"/>
      <c r="H7" s="22"/>
      <c r="I7" s="23"/>
      <c r="J7" s="19"/>
      <c r="K7" s="20"/>
      <c r="L7" s="20"/>
      <c r="M7" s="22"/>
    </row>
    <row r="8" spans="1:13" s="6" customFormat="1" ht="11.4" customHeight="1" x14ac:dyDescent="0.3">
      <c r="A8" s="19">
        <v>5</v>
      </c>
      <c r="B8" s="20" t="s">
        <v>61</v>
      </c>
      <c r="C8" s="20"/>
      <c r="D8" s="21"/>
      <c r="E8" s="19"/>
      <c r="F8" s="20"/>
      <c r="G8" s="20"/>
      <c r="H8" s="20"/>
      <c r="I8" s="28"/>
      <c r="J8" s="19"/>
      <c r="K8" s="20"/>
      <c r="L8" s="20"/>
      <c r="M8" s="22"/>
    </row>
    <row r="9" spans="1:13" s="6" customFormat="1" ht="11.4" customHeight="1" thickBot="1" x14ac:dyDescent="0.35">
      <c r="A9" s="19">
        <v>6</v>
      </c>
      <c r="B9" s="20" t="s">
        <v>48</v>
      </c>
      <c r="C9" s="20"/>
      <c r="D9" s="21"/>
      <c r="E9" s="19"/>
      <c r="F9" s="20"/>
      <c r="G9" s="20"/>
      <c r="H9" s="22"/>
      <c r="I9" s="23"/>
      <c r="J9" s="19"/>
      <c r="K9" s="20"/>
      <c r="L9" s="20"/>
      <c r="M9" s="22"/>
    </row>
    <row r="10" spans="1:13" s="5" customFormat="1" ht="11.4" customHeight="1" thickBot="1" x14ac:dyDescent="0.35">
      <c r="A10" s="60" t="s">
        <v>17</v>
      </c>
      <c r="B10" s="61"/>
      <c r="C10" s="61"/>
      <c r="D10" s="62"/>
      <c r="E10" s="63" t="s">
        <v>18</v>
      </c>
      <c r="F10" s="64"/>
      <c r="G10" s="64"/>
      <c r="H10" s="65"/>
      <c r="I10" s="4"/>
      <c r="J10" s="63" t="s">
        <v>19</v>
      </c>
      <c r="K10" s="64"/>
      <c r="L10" s="64"/>
      <c r="M10" s="65"/>
    </row>
    <row r="11" spans="1:13" s="13" customFormat="1" ht="11.4" customHeight="1" x14ac:dyDescent="0.3">
      <c r="A11" s="57" t="s">
        <v>6</v>
      </c>
      <c r="B11" s="58"/>
      <c r="C11" s="59"/>
      <c r="D11" s="8"/>
      <c r="E11" s="9">
        <f>Zeitplan!C8</f>
        <v>0.42708333333333331</v>
      </c>
      <c r="F11" s="10">
        <f>Zeitplan!C14</f>
        <v>0.48958333333333331</v>
      </c>
      <c r="G11" s="10">
        <f>Zeitplan!C22</f>
        <v>0.61458333333333337</v>
      </c>
      <c r="H11" s="10">
        <f>Zeitplan!C28</f>
        <v>0.67708333333333337</v>
      </c>
      <c r="I11" s="12"/>
      <c r="J11" s="9">
        <f>Zeitplan!G12</f>
        <v>0.46875</v>
      </c>
      <c r="K11" s="10">
        <f>Zeitplan!G20</f>
        <v>0.58333333333333337</v>
      </c>
      <c r="L11" s="10">
        <f>Zeitplan!G26</f>
        <v>0.64583333333333337</v>
      </c>
      <c r="M11" s="11"/>
    </row>
    <row r="12" spans="1:13" s="5" customFormat="1" ht="11.4" customHeight="1" x14ac:dyDescent="0.3">
      <c r="A12" s="14" t="s">
        <v>8</v>
      </c>
      <c r="B12" s="15" t="s">
        <v>9</v>
      </c>
      <c r="C12" s="15" t="s">
        <v>7</v>
      </c>
      <c r="D12" s="16"/>
      <c r="E12" s="14" t="s">
        <v>10</v>
      </c>
      <c r="F12" s="15" t="s">
        <v>11</v>
      </c>
      <c r="G12" s="15" t="s">
        <v>12</v>
      </c>
      <c r="H12" s="15" t="s">
        <v>13</v>
      </c>
      <c r="I12" s="18"/>
      <c r="J12" s="15" t="s">
        <v>14</v>
      </c>
      <c r="K12" s="15" t="s">
        <v>59</v>
      </c>
      <c r="L12" s="15" t="s">
        <v>60</v>
      </c>
      <c r="M12" s="17"/>
    </row>
    <row r="13" spans="1:13" s="6" customFormat="1" ht="11.4" customHeight="1" x14ac:dyDescent="0.3">
      <c r="A13" s="19">
        <v>1</v>
      </c>
      <c r="B13" s="20" t="s">
        <v>53</v>
      </c>
      <c r="C13" s="20"/>
      <c r="D13" s="21"/>
      <c r="E13" s="19"/>
      <c r="F13" s="20"/>
      <c r="G13" s="20"/>
      <c r="H13" s="22"/>
      <c r="I13" s="23"/>
      <c r="J13" s="19"/>
      <c r="K13" s="20"/>
      <c r="L13" s="20"/>
      <c r="M13" s="22"/>
    </row>
    <row r="14" spans="1:13" s="6" customFormat="1" ht="11.4" customHeight="1" x14ac:dyDescent="0.3">
      <c r="A14" s="19">
        <v>2</v>
      </c>
      <c r="B14" s="20" t="s">
        <v>44</v>
      </c>
      <c r="C14" s="20"/>
      <c r="D14" s="21"/>
      <c r="E14" s="19"/>
      <c r="F14" s="20"/>
      <c r="G14" s="20"/>
      <c r="H14" s="22"/>
      <c r="I14" s="23"/>
      <c r="J14" s="19"/>
      <c r="K14" s="20"/>
      <c r="L14" s="20"/>
      <c r="M14" s="22"/>
    </row>
    <row r="15" spans="1:13" s="6" customFormat="1" ht="11.4" customHeight="1" x14ac:dyDescent="0.3">
      <c r="A15" s="19">
        <v>3</v>
      </c>
      <c r="B15" s="20" t="s">
        <v>40</v>
      </c>
      <c r="C15" s="20"/>
      <c r="D15" s="21"/>
      <c r="E15" s="19"/>
      <c r="F15" s="20"/>
      <c r="G15" s="20"/>
      <c r="H15" s="22"/>
      <c r="I15" s="23"/>
      <c r="J15" s="19"/>
      <c r="K15" s="20"/>
      <c r="L15" s="20"/>
      <c r="M15" s="22"/>
    </row>
    <row r="16" spans="1:13" s="6" customFormat="1" ht="11.4" customHeight="1" x14ac:dyDescent="0.3">
      <c r="A16" s="19">
        <v>4</v>
      </c>
      <c r="B16" s="20" t="s">
        <v>45</v>
      </c>
      <c r="C16" s="20"/>
      <c r="D16" s="21"/>
      <c r="E16" s="19"/>
      <c r="F16" s="20"/>
      <c r="G16" s="20"/>
      <c r="H16" s="22"/>
      <c r="I16" s="23"/>
      <c r="J16" s="51"/>
      <c r="K16" s="32"/>
      <c r="L16" s="32"/>
      <c r="M16" s="52"/>
    </row>
    <row r="17" spans="1:13" s="6" customFormat="1" ht="11.4" customHeight="1" thickBot="1" x14ac:dyDescent="0.35">
      <c r="A17" s="24">
        <v>5</v>
      </c>
      <c r="B17" s="25" t="s">
        <v>58</v>
      </c>
      <c r="C17" s="20"/>
      <c r="D17" s="26"/>
      <c r="E17" s="19"/>
      <c r="F17" s="20"/>
      <c r="G17" s="20"/>
      <c r="H17" s="22"/>
      <c r="I17" s="23"/>
      <c r="J17" s="51"/>
      <c r="K17" s="32"/>
      <c r="L17" s="32"/>
      <c r="M17" s="52"/>
    </row>
    <row r="18" spans="1:13" s="5" customFormat="1" ht="11.4" customHeight="1" thickBot="1" x14ac:dyDescent="0.35">
      <c r="A18" s="60" t="s">
        <v>26</v>
      </c>
      <c r="B18" s="61"/>
      <c r="C18" s="61"/>
      <c r="D18" s="62"/>
      <c r="E18" s="63" t="s">
        <v>18</v>
      </c>
      <c r="F18" s="64"/>
      <c r="G18" s="64"/>
      <c r="H18" s="65"/>
      <c r="I18" s="4"/>
      <c r="J18" s="63" t="s">
        <v>19</v>
      </c>
      <c r="K18" s="64"/>
      <c r="L18" s="64"/>
      <c r="M18" s="65"/>
    </row>
    <row r="19" spans="1:13" s="13" customFormat="1" ht="11.4" customHeight="1" x14ac:dyDescent="0.3">
      <c r="A19" s="57" t="s">
        <v>5</v>
      </c>
      <c r="B19" s="58"/>
      <c r="C19" s="59"/>
      <c r="D19" s="8"/>
      <c r="E19" s="9">
        <f>Zeitplan!C9</f>
        <v>0.4375</v>
      </c>
      <c r="F19" s="10">
        <f>Zeitplan!C17</f>
        <v>0.5625</v>
      </c>
      <c r="G19" s="10">
        <f>Zeitplan!C23</f>
        <v>0.625</v>
      </c>
      <c r="H19" s="10">
        <f>Zeitplan!C29</f>
        <v>0.6875</v>
      </c>
      <c r="I19" s="12"/>
      <c r="J19" s="9">
        <f>Zeitplan!G7</f>
        <v>0.41666666666666669</v>
      </c>
      <c r="K19" s="10">
        <f>Zeitplan!G13</f>
        <v>0.47916666666666669</v>
      </c>
      <c r="L19" s="10">
        <f>Zeitplan!G21</f>
        <v>0.59375</v>
      </c>
      <c r="M19" s="11"/>
    </row>
    <row r="20" spans="1:13" s="5" customFormat="1" ht="11.4" customHeight="1" x14ac:dyDescent="0.3">
      <c r="A20" s="14" t="s">
        <v>8</v>
      </c>
      <c r="B20" s="15" t="s">
        <v>9</v>
      </c>
      <c r="C20" s="15" t="s">
        <v>7</v>
      </c>
      <c r="D20" s="16"/>
      <c r="E20" s="14" t="s">
        <v>10</v>
      </c>
      <c r="F20" s="15" t="s">
        <v>11</v>
      </c>
      <c r="G20" s="15" t="s">
        <v>12</v>
      </c>
      <c r="H20" s="15" t="s">
        <v>13</v>
      </c>
      <c r="I20" s="18"/>
      <c r="J20" s="15" t="s">
        <v>14</v>
      </c>
      <c r="K20" s="15" t="s">
        <v>59</v>
      </c>
      <c r="L20" s="15" t="s">
        <v>60</v>
      </c>
      <c r="M20" s="17"/>
    </row>
    <row r="21" spans="1:13" s="6" customFormat="1" ht="11.4" customHeight="1" x14ac:dyDescent="0.3">
      <c r="A21" s="19">
        <v>1</v>
      </c>
      <c r="B21" s="20" t="s">
        <v>40</v>
      </c>
      <c r="C21" s="20"/>
      <c r="D21" s="21"/>
      <c r="E21" s="19"/>
      <c r="F21" s="20"/>
      <c r="G21" s="20"/>
      <c r="H21" s="22"/>
      <c r="I21" s="23"/>
      <c r="J21" s="19"/>
      <c r="K21" s="20"/>
      <c r="L21" s="20"/>
      <c r="M21" s="22"/>
    </row>
    <row r="22" spans="1:13" s="6" customFormat="1" ht="11.4" customHeight="1" x14ac:dyDescent="0.3">
      <c r="A22" s="19">
        <v>2</v>
      </c>
      <c r="B22" s="20" t="s">
        <v>58</v>
      </c>
      <c r="C22" s="20"/>
      <c r="D22" s="21"/>
      <c r="E22" s="19"/>
      <c r="F22" s="20"/>
      <c r="G22" s="20"/>
      <c r="H22" s="22"/>
      <c r="I22" s="23"/>
      <c r="J22" s="19"/>
      <c r="K22" s="20"/>
      <c r="L22" s="20"/>
      <c r="M22" s="22"/>
    </row>
    <row r="23" spans="1:13" s="6" customFormat="1" ht="11.4" customHeight="1" x14ac:dyDescent="0.3">
      <c r="A23" s="19">
        <v>3</v>
      </c>
      <c r="B23" s="20" t="s">
        <v>55</v>
      </c>
      <c r="C23" s="20"/>
      <c r="D23" s="21"/>
      <c r="E23" s="19"/>
      <c r="F23" s="20"/>
      <c r="G23" s="20"/>
      <c r="H23" s="22"/>
      <c r="I23" s="23"/>
      <c r="J23" s="19"/>
      <c r="K23" s="20"/>
      <c r="L23" s="20"/>
      <c r="M23" s="22"/>
    </row>
    <row r="24" spans="1:13" s="6" customFormat="1" ht="11.4" customHeight="1" x14ac:dyDescent="0.3">
      <c r="A24" s="19">
        <v>3</v>
      </c>
      <c r="B24" s="20" t="s">
        <v>42</v>
      </c>
      <c r="C24" s="20"/>
      <c r="D24" s="21"/>
      <c r="E24" s="19"/>
      <c r="F24" s="20"/>
      <c r="G24" s="20"/>
      <c r="H24" s="22"/>
      <c r="I24" s="23"/>
      <c r="J24" s="19"/>
      <c r="K24" s="20"/>
      <c r="L24" s="20"/>
      <c r="M24" s="22"/>
    </row>
    <row r="25" spans="1:13" s="6" customFormat="1" ht="11.4" customHeight="1" thickBot="1" x14ac:dyDescent="0.35">
      <c r="A25" s="19">
        <v>4</v>
      </c>
      <c r="B25" s="20" t="s">
        <v>56</v>
      </c>
      <c r="C25" s="20"/>
      <c r="D25" s="21"/>
      <c r="E25" s="19"/>
      <c r="F25" s="20"/>
      <c r="G25" s="20"/>
      <c r="H25" s="22"/>
      <c r="I25" s="23"/>
      <c r="J25" s="19"/>
      <c r="K25" s="20"/>
      <c r="L25" s="20"/>
      <c r="M25" s="22"/>
    </row>
    <row r="26" spans="1:13" s="5" customFormat="1" ht="11.4" customHeight="1" thickBot="1" x14ac:dyDescent="0.35">
      <c r="A26" s="60" t="s">
        <v>26</v>
      </c>
      <c r="B26" s="61"/>
      <c r="C26" s="61"/>
      <c r="D26" s="62"/>
      <c r="E26" s="63" t="s">
        <v>18</v>
      </c>
      <c r="F26" s="64"/>
      <c r="G26" s="64"/>
      <c r="H26" s="65"/>
      <c r="I26" s="4"/>
      <c r="J26" s="63" t="s">
        <v>19</v>
      </c>
      <c r="K26" s="64"/>
      <c r="L26" s="64"/>
      <c r="M26" s="65"/>
    </row>
    <row r="27" spans="1:13" s="13" customFormat="1" ht="11.4" customHeight="1" x14ac:dyDescent="0.3">
      <c r="A27" s="57" t="s">
        <v>6</v>
      </c>
      <c r="B27" s="58"/>
      <c r="C27" s="59"/>
      <c r="D27" s="8"/>
      <c r="E27" s="9">
        <f>Zeitplan!C10</f>
        <v>0.44791666666666669</v>
      </c>
      <c r="F27" s="10">
        <f>Zeitplan!C18</f>
        <v>0.57291666666666663</v>
      </c>
      <c r="G27" s="10">
        <f>Zeitplan!C24</f>
        <v>0.63541666666666663</v>
      </c>
      <c r="H27" s="10">
        <f>Zeitplan!C30</f>
        <v>0.69791666666666663</v>
      </c>
      <c r="I27" s="12"/>
      <c r="J27" s="9">
        <f>Zeitplan!G8</f>
        <v>0.42708333333333331</v>
      </c>
      <c r="K27" s="10">
        <f>Zeitplan!G14</f>
        <v>0.48958333333333331</v>
      </c>
      <c r="L27" s="10">
        <f>Zeitplan!G22</f>
        <v>0.60416666666666663</v>
      </c>
      <c r="M27" s="11"/>
    </row>
    <row r="28" spans="1:13" s="5" customFormat="1" ht="11.4" customHeight="1" x14ac:dyDescent="0.3">
      <c r="A28" s="14" t="s">
        <v>8</v>
      </c>
      <c r="B28" s="15" t="s">
        <v>9</v>
      </c>
      <c r="C28" s="15" t="s">
        <v>7</v>
      </c>
      <c r="D28" s="16"/>
      <c r="E28" s="14" t="s">
        <v>10</v>
      </c>
      <c r="F28" s="15" t="s">
        <v>11</v>
      </c>
      <c r="G28" s="15" t="s">
        <v>12</v>
      </c>
      <c r="H28" s="15" t="s">
        <v>13</v>
      </c>
      <c r="I28" s="18"/>
      <c r="J28" s="15" t="s">
        <v>14</v>
      </c>
      <c r="K28" s="15" t="s">
        <v>59</v>
      </c>
      <c r="L28" s="15" t="s">
        <v>60</v>
      </c>
      <c r="M28" s="17"/>
    </row>
    <row r="29" spans="1:13" s="6" customFormat="1" ht="11.4" customHeight="1" x14ac:dyDescent="0.3">
      <c r="A29" s="19">
        <v>1</v>
      </c>
      <c r="B29" s="20" t="s">
        <v>52</v>
      </c>
      <c r="C29" s="20"/>
      <c r="D29" s="21"/>
      <c r="E29" s="19"/>
      <c r="F29" s="20"/>
      <c r="G29" s="20"/>
      <c r="H29" s="22"/>
      <c r="I29" s="23"/>
      <c r="J29" s="19"/>
      <c r="K29" s="20"/>
      <c r="L29" s="20"/>
      <c r="M29" s="22"/>
    </row>
    <row r="30" spans="1:13" s="6" customFormat="1" ht="11.4" customHeight="1" x14ac:dyDescent="0.3">
      <c r="A30" s="19">
        <v>2</v>
      </c>
      <c r="B30" s="20" t="s">
        <v>41</v>
      </c>
      <c r="C30" s="20"/>
      <c r="D30" s="21"/>
      <c r="E30" s="19"/>
      <c r="F30" s="20"/>
      <c r="G30" s="20"/>
      <c r="H30" s="22"/>
      <c r="I30" s="23"/>
      <c r="J30" s="19"/>
      <c r="K30" s="20"/>
      <c r="L30" s="20"/>
      <c r="M30" s="22"/>
    </row>
    <row r="31" spans="1:13" s="6" customFormat="1" ht="11.4" customHeight="1" x14ac:dyDescent="0.3">
      <c r="A31" s="19">
        <v>3</v>
      </c>
      <c r="B31" s="20" t="s">
        <v>57</v>
      </c>
      <c r="C31" s="20"/>
      <c r="D31" s="21"/>
      <c r="E31" s="19"/>
      <c r="F31" s="20"/>
      <c r="G31" s="20"/>
      <c r="H31" s="22"/>
      <c r="I31" s="23"/>
      <c r="J31" s="19"/>
      <c r="K31" s="20"/>
      <c r="L31" s="20"/>
      <c r="M31" s="22"/>
    </row>
    <row r="32" spans="1:13" s="6" customFormat="1" ht="11.4" customHeight="1" x14ac:dyDescent="0.3">
      <c r="A32" s="19">
        <v>4</v>
      </c>
      <c r="B32" s="20" t="s">
        <v>54</v>
      </c>
      <c r="C32" s="20"/>
      <c r="D32" s="21"/>
      <c r="E32" s="19"/>
      <c r="F32" s="20"/>
      <c r="G32" s="20"/>
      <c r="H32" s="22"/>
      <c r="I32" s="23"/>
      <c r="J32" s="19"/>
      <c r="K32" s="20"/>
      <c r="L32" s="20"/>
      <c r="M32" s="22"/>
    </row>
    <row r="33" spans="1:13" s="6" customFormat="1" ht="11.4" customHeight="1" thickBot="1" x14ac:dyDescent="0.35">
      <c r="A33" s="19">
        <v>5</v>
      </c>
      <c r="B33" s="20" t="s">
        <v>39</v>
      </c>
      <c r="C33" s="20"/>
      <c r="D33" s="21"/>
      <c r="E33" s="19"/>
      <c r="F33" s="20"/>
      <c r="G33" s="20"/>
      <c r="H33" s="22"/>
      <c r="I33" s="23"/>
      <c r="J33" s="19"/>
      <c r="K33" s="20"/>
      <c r="L33" s="20"/>
      <c r="M33" s="22"/>
    </row>
    <row r="34" spans="1:13" s="5" customFormat="1" ht="11.4" customHeight="1" thickBot="1" x14ac:dyDescent="0.35">
      <c r="A34" s="60" t="s">
        <v>2</v>
      </c>
      <c r="B34" s="61"/>
      <c r="C34" s="61"/>
      <c r="D34" s="62"/>
      <c r="E34" s="54" t="s">
        <v>18</v>
      </c>
      <c r="F34" s="55"/>
      <c r="G34" s="55"/>
      <c r="H34" s="55"/>
      <c r="I34" s="56"/>
      <c r="J34" s="54" t="s">
        <v>19</v>
      </c>
      <c r="K34" s="55"/>
      <c r="L34" s="55"/>
      <c r="M34" s="56"/>
    </row>
    <row r="35" spans="1:13" s="13" customFormat="1" ht="11.4" customHeight="1" x14ac:dyDescent="0.3">
      <c r="A35" s="57" t="s">
        <v>5</v>
      </c>
      <c r="B35" s="58"/>
      <c r="C35" s="59"/>
      <c r="D35" s="8"/>
      <c r="E35" s="9">
        <f>Zeitplan!C11</f>
        <v>0.45833333333333331</v>
      </c>
      <c r="F35" s="10">
        <f>Zeitplan!C19</f>
        <v>0.58333333333333337</v>
      </c>
      <c r="G35" s="10">
        <f>Zeitplan!C25</f>
        <v>0.64583333333333337</v>
      </c>
      <c r="H35" s="10">
        <f>Zeitplan!C31</f>
        <v>0.70833333333333337</v>
      </c>
      <c r="I35" s="27"/>
      <c r="J35" s="10">
        <f>Zeitplan!G9</f>
        <v>0.4375</v>
      </c>
      <c r="K35" s="10">
        <f>Zeitplan!G17</f>
        <v>0.55208333333333337</v>
      </c>
      <c r="L35" s="10">
        <f>Zeitplan!G23</f>
        <v>0.61458333333333337</v>
      </c>
      <c r="M35" s="11"/>
    </row>
    <row r="36" spans="1:13" s="5" customFormat="1" ht="11.4" customHeight="1" x14ac:dyDescent="0.3">
      <c r="A36" s="14" t="s">
        <v>8</v>
      </c>
      <c r="B36" s="15" t="s">
        <v>9</v>
      </c>
      <c r="C36" s="15" t="s">
        <v>7</v>
      </c>
      <c r="D36" s="16"/>
      <c r="E36" s="14" t="s">
        <v>10</v>
      </c>
      <c r="F36" s="15" t="s">
        <v>11</v>
      </c>
      <c r="G36" s="15" t="s">
        <v>12</v>
      </c>
      <c r="H36" s="15" t="s">
        <v>13</v>
      </c>
      <c r="I36" s="17"/>
      <c r="J36" s="15" t="s">
        <v>14</v>
      </c>
      <c r="K36" s="15" t="s">
        <v>59</v>
      </c>
      <c r="L36" s="15" t="s">
        <v>60</v>
      </c>
      <c r="M36" s="17"/>
    </row>
    <row r="37" spans="1:13" s="6" customFormat="1" ht="11.4" customHeight="1" x14ac:dyDescent="0.3">
      <c r="A37" s="19">
        <v>1</v>
      </c>
      <c r="B37" s="20" t="s">
        <v>49</v>
      </c>
      <c r="C37" s="20"/>
      <c r="D37" s="21"/>
      <c r="E37" s="19"/>
      <c r="F37" s="20"/>
      <c r="G37" s="20"/>
      <c r="H37" s="20"/>
      <c r="I37" s="28"/>
      <c r="J37" s="19"/>
      <c r="K37" s="20"/>
      <c r="L37" s="20"/>
      <c r="M37" s="22"/>
    </row>
    <row r="38" spans="1:13" s="6" customFormat="1" ht="11.4" customHeight="1" x14ac:dyDescent="0.3">
      <c r="A38" s="19">
        <v>2</v>
      </c>
      <c r="B38" s="20" t="s">
        <v>51</v>
      </c>
      <c r="C38" s="20"/>
      <c r="D38" s="21"/>
      <c r="E38" s="19"/>
      <c r="F38" s="20"/>
      <c r="G38" s="20"/>
      <c r="H38" s="20"/>
      <c r="I38" s="28"/>
      <c r="J38" s="19"/>
      <c r="K38" s="20"/>
      <c r="L38" s="20"/>
      <c r="M38" s="22"/>
    </row>
    <row r="39" spans="1:13" s="6" customFormat="1" ht="11.4" customHeight="1" x14ac:dyDescent="0.3">
      <c r="A39" s="19">
        <v>3</v>
      </c>
      <c r="B39" s="20" t="s">
        <v>48</v>
      </c>
      <c r="C39" s="20"/>
      <c r="D39" s="21"/>
      <c r="E39" s="19"/>
      <c r="F39" s="20"/>
      <c r="G39" s="20"/>
      <c r="H39" s="20"/>
      <c r="I39" s="28"/>
      <c r="J39" s="19"/>
      <c r="K39" s="20"/>
      <c r="L39" s="20"/>
      <c r="M39" s="22"/>
    </row>
    <row r="40" spans="1:13" s="6" customFormat="1" ht="11.4" customHeight="1" x14ac:dyDescent="0.3">
      <c r="A40" s="19">
        <v>4</v>
      </c>
      <c r="B40" s="20" t="s">
        <v>41</v>
      </c>
      <c r="C40" s="20"/>
      <c r="D40" s="21"/>
      <c r="E40" s="19"/>
      <c r="F40" s="20"/>
      <c r="G40" s="20"/>
      <c r="H40" s="20"/>
      <c r="I40" s="28"/>
      <c r="J40" s="19"/>
      <c r="K40" s="20"/>
      <c r="L40" s="20"/>
      <c r="M40" s="22"/>
    </row>
    <row r="41" spans="1:13" s="6" customFormat="1" ht="11.4" customHeight="1" thickBot="1" x14ac:dyDescent="0.35">
      <c r="A41" s="19">
        <v>5</v>
      </c>
      <c r="B41" s="20" t="s">
        <v>50</v>
      </c>
      <c r="C41" s="20"/>
      <c r="D41" s="21"/>
      <c r="E41" s="19"/>
      <c r="F41" s="20"/>
      <c r="G41" s="20"/>
      <c r="H41" s="20"/>
      <c r="I41" s="28"/>
      <c r="J41" s="19"/>
      <c r="K41" s="20"/>
      <c r="L41" s="20"/>
      <c r="M41" s="22"/>
    </row>
    <row r="42" spans="1:13" s="5" customFormat="1" ht="11.4" customHeight="1" thickBot="1" x14ac:dyDescent="0.35">
      <c r="A42" s="60" t="s">
        <v>2</v>
      </c>
      <c r="B42" s="61"/>
      <c r="C42" s="61"/>
      <c r="D42" s="62"/>
      <c r="E42" s="54" t="s">
        <v>18</v>
      </c>
      <c r="F42" s="55"/>
      <c r="G42" s="55"/>
      <c r="H42" s="55"/>
      <c r="I42" s="56"/>
      <c r="J42" s="63" t="s">
        <v>19</v>
      </c>
      <c r="K42" s="64"/>
      <c r="L42" s="64"/>
      <c r="M42" s="65"/>
    </row>
    <row r="43" spans="1:13" s="13" customFormat="1" ht="11.4" customHeight="1" x14ac:dyDescent="0.3">
      <c r="A43" s="57" t="s">
        <v>6</v>
      </c>
      <c r="B43" s="58"/>
      <c r="C43" s="59"/>
      <c r="D43" s="8"/>
      <c r="E43" s="9">
        <f>Zeitplan!C12</f>
        <v>0.46875</v>
      </c>
      <c r="F43" s="10">
        <f>Zeitplan!C20</f>
        <v>0.59375</v>
      </c>
      <c r="G43" s="10">
        <f>Zeitplan!C26</f>
        <v>0.65625</v>
      </c>
      <c r="H43" s="10">
        <f>Zeitplan!C32</f>
        <v>0.71875</v>
      </c>
      <c r="I43" s="27"/>
      <c r="J43" s="10">
        <f>Zeitplan!G10</f>
        <v>0.44791666666666669</v>
      </c>
      <c r="K43" s="10">
        <f>Zeitplan!G18</f>
        <v>0.5625</v>
      </c>
      <c r="L43" s="10">
        <f>Zeitplan!G24</f>
        <v>0.625</v>
      </c>
      <c r="M43" s="11"/>
    </row>
    <row r="44" spans="1:13" s="5" customFormat="1" ht="11.4" customHeight="1" x14ac:dyDescent="0.3">
      <c r="A44" s="14" t="s">
        <v>8</v>
      </c>
      <c r="B44" s="15" t="s">
        <v>9</v>
      </c>
      <c r="C44" s="15" t="s">
        <v>7</v>
      </c>
      <c r="D44" s="16"/>
      <c r="E44" s="14" t="s">
        <v>10</v>
      </c>
      <c r="F44" s="15" t="s">
        <v>11</v>
      </c>
      <c r="G44" s="15" t="s">
        <v>12</v>
      </c>
      <c r="H44" s="15" t="s">
        <v>13</v>
      </c>
      <c r="I44" s="17"/>
      <c r="J44" s="15" t="s">
        <v>14</v>
      </c>
      <c r="K44" s="15" t="s">
        <v>59</v>
      </c>
      <c r="L44" s="15" t="s">
        <v>60</v>
      </c>
      <c r="M44" s="17"/>
    </row>
    <row r="45" spans="1:13" s="6" customFormat="1" ht="11.4" customHeight="1" x14ac:dyDescent="0.3">
      <c r="A45" s="19">
        <v>1</v>
      </c>
      <c r="B45" s="20" t="s">
        <v>57</v>
      </c>
      <c r="C45" s="20"/>
      <c r="D45" s="21"/>
      <c r="E45" s="19"/>
      <c r="F45" s="20"/>
      <c r="G45" s="20"/>
      <c r="H45" s="20"/>
      <c r="I45" s="28"/>
      <c r="J45" s="19"/>
      <c r="K45" s="20"/>
      <c r="L45" s="20"/>
      <c r="M45" s="22"/>
    </row>
    <row r="46" spans="1:13" s="6" customFormat="1" ht="11.4" customHeight="1" x14ac:dyDescent="0.3">
      <c r="A46" s="19">
        <v>2</v>
      </c>
      <c r="B46" s="20" t="s">
        <v>42</v>
      </c>
      <c r="C46" s="20"/>
      <c r="D46" s="21"/>
      <c r="E46" s="19"/>
      <c r="F46" s="20"/>
      <c r="G46" s="20"/>
      <c r="H46" s="20"/>
      <c r="I46" s="28"/>
      <c r="J46" s="19"/>
      <c r="K46" s="20"/>
      <c r="L46" s="20"/>
      <c r="M46" s="22"/>
    </row>
    <row r="47" spans="1:13" s="6" customFormat="1" ht="11.4" customHeight="1" x14ac:dyDescent="0.3">
      <c r="A47" s="19">
        <v>3</v>
      </c>
      <c r="B47" s="20" t="s">
        <v>45</v>
      </c>
      <c r="C47" s="20"/>
      <c r="D47" s="21"/>
      <c r="E47" s="19"/>
      <c r="F47" s="20"/>
      <c r="G47" s="20"/>
      <c r="H47" s="20"/>
      <c r="I47" s="28"/>
      <c r="J47" s="19"/>
      <c r="K47" s="20"/>
      <c r="L47" s="20"/>
      <c r="M47" s="22"/>
    </row>
    <row r="48" spans="1:13" s="6" customFormat="1" ht="11.4" customHeight="1" x14ac:dyDescent="0.3">
      <c r="A48" s="19">
        <v>4</v>
      </c>
      <c r="B48" s="20" t="s">
        <v>43</v>
      </c>
      <c r="C48" s="20"/>
      <c r="D48" s="21"/>
      <c r="E48" s="19"/>
      <c r="F48" s="20"/>
      <c r="G48" s="20"/>
      <c r="H48" s="20"/>
      <c r="I48" s="28"/>
      <c r="J48" s="19"/>
      <c r="K48" s="20"/>
      <c r="L48" s="20"/>
      <c r="M48" s="22"/>
    </row>
    <row r="49" spans="1:13" s="6" customFormat="1" ht="11.4" customHeight="1" x14ac:dyDescent="0.3">
      <c r="A49" s="19">
        <v>5</v>
      </c>
      <c r="B49" s="20" t="s">
        <v>61</v>
      </c>
      <c r="C49" s="20"/>
      <c r="D49" s="21"/>
      <c r="E49" s="19"/>
      <c r="F49" s="20"/>
      <c r="G49" s="20"/>
      <c r="H49" s="20"/>
      <c r="I49" s="28"/>
      <c r="J49" s="19"/>
      <c r="K49" s="20"/>
      <c r="L49" s="20"/>
      <c r="M49" s="22"/>
    </row>
    <row r="50" spans="1:13" ht="11.4" customHeight="1" x14ac:dyDescent="0.3"/>
    <row r="51" spans="1:13" ht="11.4" customHeight="1" x14ac:dyDescent="0.3"/>
    <row r="52" spans="1:13" ht="11.4" customHeight="1" x14ac:dyDescent="0.3"/>
  </sheetData>
  <mergeCells count="24">
    <mergeCell ref="A43:C43"/>
    <mergeCell ref="A35:C35"/>
    <mergeCell ref="A42:D42"/>
    <mergeCell ref="J42:M42"/>
    <mergeCell ref="A10:D10"/>
    <mergeCell ref="E10:H10"/>
    <mergeCell ref="J10:M10"/>
    <mergeCell ref="A11:C11"/>
    <mergeCell ref="A18:D18"/>
    <mergeCell ref="E18:H18"/>
    <mergeCell ref="J18:M18"/>
    <mergeCell ref="J26:M26"/>
    <mergeCell ref="J1:M1"/>
    <mergeCell ref="J34:M34"/>
    <mergeCell ref="A19:C19"/>
    <mergeCell ref="A34:D34"/>
    <mergeCell ref="E26:H26"/>
    <mergeCell ref="A26:D26"/>
    <mergeCell ref="A27:C27"/>
    <mergeCell ref="E42:I42"/>
    <mergeCell ref="E34:I34"/>
    <mergeCell ref="A2:C2"/>
    <mergeCell ref="A1:D1"/>
    <mergeCell ref="E1:H1"/>
  </mergeCells>
  <phoneticPr fontId="8" type="noConversion"/>
  <pageMargins left="0.48958333333333331" right="0.48958333333333331" top="0.78740157499999996" bottom="0.78740157499999996" header="0.3" footer="0.3"/>
  <pageSetup paperSize="9" orientation="portrait" r:id="rId1"/>
  <headerFooter>
    <oddHeader>&amp;C&amp;12 SEC Final Lauf 2023 Därligen
&amp;"-,Fett"&amp;16Gruppeneinteilung/Zeitplan</oddHeader>
    <oddFooter>&amp;C&amp;"-,Fett"&amp;16Es werden 3 von 7 Läufen gezählt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B476-6841-4291-B295-C219F5AB4DE5}">
  <sheetPr>
    <pageSetUpPr fitToPage="1"/>
  </sheetPr>
  <dimension ref="A1:P65"/>
  <sheetViews>
    <sheetView workbookViewId="0">
      <selection activeCell="F24" sqref="F24"/>
    </sheetView>
  </sheetViews>
  <sheetFormatPr baseColWidth="10" defaultRowHeight="14.4" x14ac:dyDescent="0.3"/>
  <cols>
    <col min="1" max="2" width="4" style="2" customWidth="1"/>
    <col min="3" max="3" width="8.5546875" style="1" customWidth="1"/>
    <col min="6" max="6" width="16.6640625" customWidth="1"/>
    <col min="7" max="7" width="8.88671875" style="1" customWidth="1"/>
    <col min="8" max="8" width="18.44140625" customWidth="1"/>
    <col min="10" max="11" width="4.5546875" style="2" customWidth="1"/>
    <col min="13" max="13" width="11.44140625" style="1"/>
    <col min="14" max="15" width="21.109375" customWidth="1"/>
  </cols>
  <sheetData>
    <row r="1" spans="1:16" s="6" customFormat="1" ht="21" x14ac:dyDescent="0.3">
      <c r="A1" s="3"/>
      <c r="B1" s="3"/>
      <c r="C1" s="71" t="s">
        <v>38</v>
      </c>
      <c r="D1" s="72"/>
      <c r="E1" s="72"/>
      <c r="F1" s="72"/>
      <c r="G1" s="72"/>
      <c r="H1" s="72"/>
      <c r="I1" s="73"/>
      <c r="J1" s="3"/>
      <c r="K1" s="3"/>
      <c r="M1" s="7"/>
    </row>
    <row r="2" spans="1:16" s="6" customFormat="1" x14ac:dyDescent="0.3">
      <c r="A2" s="29"/>
      <c r="B2" s="29"/>
      <c r="C2" s="68" t="s">
        <v>15</v>
      </c>
      <c r="D2" s="69"/>
      <c r="E2" s="70"/>
      <c r="F2" s="15"/>
      <c r="G2" s="68" t="s">
        <v>16</v>
      </c>
      <c r="H2" s="69"/>
      <c r="I2" s="70"/>
      <c r="J2" s="29"/>
      <c r="K2" s="29"/>
      <c r="M2" s="7"/>
    </row>
    <row r="3" spans="1:16" s="6" customFormat="1" x14ac:dyDescent="0.3">
      <c r="A3" s="30" t="s">
        <v>32</v>
      </c>
      <c r="B3" s="30" t="s">
        <v>33</v>
      </c>
      <c r="C3" s="31" t="s">
        <v>20</v>
      </c>
      <c r="D3" s="32" t="s">
        <v>0</v>
      </c>
      <c r="E3" s="32" t="s">
        <v>4</v>
      </c>
      <c r="F3" s="32"/>
      <c r="G3" s="31" t="s">
        <v>20</v>
      </c>
      <c r="H3" s="32" t="s">
        <v>21</v>
      </c>
      <c r="I3" s="32" t="s">
        <v>4</v>
      </c>
      <c r="J3" s="30" t="s">
        <v>33</v>
      </c>
      <c r="K3" s="30" t="s">
        <v>32</v>
      </c>
      <c r="M3" s="33" t="s">
        <v>33</v>
      </c>
      <c r="N3" s="34" t="s">
        <v>28</v>
      </c>
      <c r="O3" s="34" t="s">
        <v>32</v>
      </c>
      <c r="P3" s="34" t="s">
        <v>4</v>
      </c>
    </row>
    <row r="4" spans="1:16" s="6" customFormat="1" x14ac:dyDescent="0.3">
      <c r="A4" s="35"/>
      <c r="B4" s="35"/>
      <c r="C4" s="36"/>
      <c r="D4" s="20"/>
      <c r="E4" s="20"/>
      <c r="F4" s="20"/>
      <c r="G4" s="36"/>
      <c r="H4" s="20"/>
      <c r="I4" s="20"/>
      <c r="J4" s="35"/>
      <c r="K4" s="35"/>
      <c r="M4" s="33"/>
      <c r="N4" s="34"/>
      <c r="O4" s="34"/>
      <c r="P4" s="34"/>
    </row>
    <row r="5" spans="1:16" s="6" customFormat="1" x14ac:dyDescent="0.3">
      <c r="A5" s="37"/>
      <c r="B5" s="37"/>
      <c r="C5" s="38">
        <v>0.40277777777777773</v>
      </c>
      <c r="D5" s="74" t="s">
        <v>22</v>
      </c>
      <c r="E5" s="75"/>
      <c r="F5" s="39"/>
      <c r="G5" s="38">
        <v>0.40277777777777773</v>
      </c>
      <c r="H5" s="74" t="s">
        <v>22</v>
      </c>
      <c r="I5" s="75"/>
      <c r="J5" s="37"/>
      <c r="K5" s="37"/>
      <c r="M5" s="33"/>
      <c r="N5" s="34"/>
      <c r="O5" s="34"/>
      <c r="P5" s="34"/>
    </row>
    <row r="6" spans="1:16" s="6" customFormat="1" x14ac:dyDescent="0.3">
      <c r="A6" s="37">
        <v>14</v>
      </c>
      <c r="B6" s="37">
        <v>900</v>
      </c>
      <c r="C6" s="38"/>
      <c r="D6" s="20" t="str">
        <f>VLOOKUP(A6,$M$7:$P$22,2)</f>
        <v xml:space="preserve">  </v>
      </c>
      <c r="E6" s="20" t="str">
        <f>VLOOKUP(B6,$O$7:$P$23,2)</f>
        <v xml:space="preserve">   </v>
      </c>
      <c r="F6" s="39"/>
      <c r="G6" s="38" t="s">
        <v>31</v>
      </c>
      <c r="H6" s="20" t="str">
        <f t="shared" ref="H6:H31" si="0">VLOOKUP(J6,$M$5:$P$26,2)</f>
        <v xml:space="preserve">  </v>
      </c>
      <c r="I6" s="20" t="str">
        <f t="shared" ref="I6:I31" si="1">VLOOKUP(K6,$O$5:$P$27,2)</f>
        <v xml:space="preserve">   </v>
      </c>
      <c r="J6" s="37">
        <v>14</v>
      </c>
      <c r="K6" s="37">
        <v>900</v>
      </c>
      <c r="M6" s="33"/>
      <c r="N6" s="34"/>
      <c r="O6" s="34"/>
      <c r="P6" s="34"/>
    </row>
    <row r="7" spans="1:16" s="6" customFormat="1" x14ac:dyDescent="0.3">
      <c r="A7" s="40">
        <v>6</v>
      </c>
      <c r="B7" s="40">
        <v>100</v>
      </c>
      <c r="C7" s="38">
        <v>0.41666666666666669</v>
      </c>
      <c r="D7" s="20" t="str">
        <f t="shared" ref="D7:D31" si="2">VLOOKUP(A7,$M$7:$P$22,2)</f>
        <v>Eco Expert</v>
      </c>
      <c r="E7" s="20" t="str">
        <f t="shared" ref="E7:E31" si="3">VLOOKUP(B7,$O$7:$P$23,2)</f>
        <v xml:space="preserve">Gruppe1 </v>
      </c>
      <c r="F7" s="39"/>
      <c r="G7" s="38">
        <v>0.41666666666666669</v>
      </c>
      <c r="H7" s="20" t="str">
        <f t="shared" si="0"/>
        <v>Eco Start</v>
      </c>
      <c r="I7" s="20" t="str">
        <f t="shared" si="1"/>
        <v xml:space="preserve">Gruppe1 </v>
      </c>
      <c r="J7" s="40">
        <v>11</v>
      </c>
      <c r="K7" s="40">
        <v>100</v>
      </c>
      <c r="M7" s="33">
        <v>1</v>
      </c>
      <c r="N7" s="34" t="s">
        <v>2</v>
      </c>
      <c r="O7" s="34">
        <v>100</v>
      </c>
      <c r="P7" s="34" t="s">
        <v>27</v>
      </c>
    </row>
    <row r="8" spans="1:16" s="6" customFormat="1" x14ac:dyDescent="0.3">
      <c r="A8" s="35">
        <v>6</v>
      </c>
      <c r="B8" s="35">
        <v>200</v>
      </c>
      <c r="C8" s="41">
        <v>0.42708333333333331</v>
      </c>
      <c r="D8" s="20" t="str">
        <f t="shared" si="2"/>
        <v>Eco Expert</v>
      </c>
      <c r="E8" s="20" t="str">
        <f t="shared" si="3"/>
        <v>Gruppe2</v>
      </c>
      <c r="F8" s="20"/>
      <c r="G8" s="41">
        <v>0.42708333333333331</v>
      </c>
      <c r="H8" s="20" t="str">
        <f t="shared" si="0"/>
        <v>Eco Start</v>
      </c>
      <c r="I8" s="20" t="str">
        <f t="shared" si="1"/>
        <v>Gruppe2</v>
      </c>
      <c r="J8" s="40">
        <v>11</v>
      </c>
      <c r="K8" s="40">
        <v>200</v>
      </c>
      <c r="M8" s="33">
        <v>2</v>
      </c>
      <c r="N8" s="34" t="s">
        <v>2</v>
      </c>
      <c r="O8" s="34">
        <v>200</v>
      </c>
      <c r="P8" s="34" t="s">
        <v>29</v>
      </c>
    </row>
    <row r="9" spans="1:16" s="6" customFormat="1" x14ac:dyDescent="0.3">
      <c r="A9" s="42">
        <v>11</v>
      </c>
      <c r="B9" s="42">
        <v>100</v>
      </c>
      <c r="C9" s="41">
        <v>0.4375</v>
      </c>
      <c r="D9" s="20" t="str">
        <f t="shared" si="2"/>
        <v>Eco Start</v>
      </c>
      <c r="E9" s="20" t="str">
        <f t="shared" si="3"/>
        <v xml:space="preserve">Gruppe1 </v>
      </c>
      <c r="F9" s="20"/>
      <c r="G9" s="41">
        <v>0.4375</v>
      </c>
      <c r="H9" s="20" t="str">
        <f t="shared" si="0"/>
        <v>Mono S7</v>
      </c>
      <c r="I9" s="20" t="str">
        <f t="shared" si="1"/>
        <v xml:space="preserve">Gruppe1 </v>
      </c>
      <c r="J9" s="35">
        <v>1</v>
      </c>
      <c r="K9" s="35">
        <v>100</v>
      </c>
      <c r="M9" s="33">
        <v>3</v>
      </c>
      <c r="N9" s="34" t="s">
        <v>2</v>
      </c>
      <c r="O9" s="34">
        <v>300</v>
      </c>
      <c r="P9" s="34" t="s">
        <v>30</v>
      </c>
    </row>
    <row r="10" spans="1:16" s="6" customFormat="1" x14ac:dyDescent="0.3">
      <c r="A10" s="35">
        <v>11</v>
      </c>
      <c r="B10" s="35">
        <v>200</v>
      </c>
      <c r="C10" s="41">
        <v>0.44791666666666669</v>
      </c>
      <c r="D10" s="20" t="str">
        <f t="shared" si="2"/>
        <v>Eco Start</v>
      </c>
      <c r="E10" s="20" t="str">
        <f t="shared" si="3"/>
        <v>Gruppe2</v>
      </c>
      <c r="F10" s="20"/>
      <c r="G10" s="41">
        <v>0.44791666666666669</v>
      </c>
      <c r="H10" s="20" t="str">
        <f t="shared" si="0"/>
        <v>Mono S7</v>
      </c>
      <c r="I10" s="20" t="str">
        <f t="shared" si="1"/>
        <v>Gruppe2</v>
      </c>
      <c r="J10" s="35">
        <v>1</v>
      </c>
      <c r="K10" s="35">
        <v>200</v>
      </c>
      <c r="M10" s="33">
        <v>4</v>
      </c>
      <c r="N10" s="34"/>
      <c r="O10" s="34">
        <v>400</v>
      </c>
      <c r="P10" s="34"/>
    </row>
    <row r="11" spans="1:16" s="6" customFormat="1" x14ac:dyDescent="0.3">
      <c r="A11" s="35">
        <v>1</v>
      </c>
      <c r="B11" s="35">
        <v>100</v>
      </c>
      <c r="C11" s="41">
        <v>0.45833333333333331</v>
      </c>
      <c r="D11" s="20" t="str">
        <f t="shared" si="2"/>
        <v>Mono S7</v>
      </c>
      <c r="E11" s="20" t="str">
        <f t="shared" si="3"/>
        <v xml:space="preserve">Gruppe1 </v>
      </c>
      <c r="F11" s="20"/>
      <c r="G11" s="41">
        <v>0.45833333333333331</v>
      </c>
      <c r="H11" s="20" t="str">
        <f t="shared" si="0"/>
        <v>Eco Expert</v>
      </c>
      <c r="I11" s="20" t="str">
        <f t="shared" si="1"/>
        <v xml:space="preserve">Gruppe1 </v>
      </c>
      <c r="J11" s="35">
        <v>6</v>
      </c>
      <c r="K11" s="35">
        <v>100</v>
      </c>
      <c r="M11" s="33">
        <v>5</v>
      </c>
      <c r="N11" s="34"/>
      <c r="O11" s="34">
        <v>500</v>
      </c>
      <c r="P11" s="34"/>
    </row>
    <row r="12" spans="1:16" s="6" customFormat="1" x14ac:dyDescent="0.3">
      <c r="A12" s="35">
        <v>1</v>
      </c>
      <c r="B12" s="35">
        <v>200</v>
      </c>
      <c r="C12" s="41">
        <v>0.46875</v>
      </c>
      <c r="D12" s="20" t="str">
        <f t="shared" si="2"/>
        <v>Mono S7</v>
      </c>
      <c r="E12" s="20" t="str">
        <f t="shared" si="3"/>
        <v>Gruppe2</v>
      </c>
      <c r="F12" s="20"/>
      <c r="G12" s="41">
        <v>0.46875</v>
      </c>
      <c r="H12" s="20" t="str">
        <f t="shared" si="0"/>
        <v>Eco Expert</v>
      </c>
      <c r="I12" s="20" t="str">
        <f t="shared" si="1"/>
        <v>Gruppe2</v>
      </c>
      <c r="J12" s="35">
        <v>6</v>
      </c>
      <c r="K12" s="35">
        <v>200</v>
      </c>
      <c r="M12" s="33">
        <v>6</v>
      </c>
      <c r="N12" s="34" t="s">
        <v>3</v>
      </c>
      <c r="O12" s="34">
        <v>600</v>
      </c>
      <c r="P12" s="34"/>
    </row>
    <row r="13" spans="1:16" s="6" customFormat="1" x14ac:dyDescent="0.3">
      <c r="A13" s="35">
        <v>6</v>
      </c>
      <c r="B13" s="35">
        <v>100</v>
      </c>
      <c r="C13" s="41">
        <v>0.47916666666666669</v>
      </c>
      <c r="D13" s="20" t="str">
        <f t="shared" si="2"/>
        <v>Eco Expert</v>
      </c>
      <c r="E13" s="20" t="str">
        <f t="shared" si="3"/>
        <v xml:space="preserve">Gruppe1 </v>
      </c>
      <c r="F13" s="20"/>
      <c r="G13" s="41">
        <v>0.47916666666666669</v>
      </c>
      <c r="H13" s="20" t="str">
        <f t="shared" si="0"/>
        <v>Eco Start</v>
      </c>
      <c r="I13" s="20" t="str">
        <f t="shared" si="1"/>
        <v xml:space="preserve">Gruppe1 </v>
      </c>
      <c r="J13" s="40">
        <v>11</v>
      </c>
      <c r="K13" s="40">
        <v>100</v>
      </c>
      <c r="M13" s="33">
        <v>7</v>
      </c>
      <c r="N13" s="34" t="s">
        <v>3</v>
      </c>
      <c r="O13" s="34">
        <v>700</v>
      </c>
      <c r="P13" s="34"/>
    </row>
    <row r="14" spans="1:16" s="6" customFormat="1" x14ac:dyDescent="0.3">
      <c r="A14" s="35">
        <v>6</v>
      </c>
      <c r="B14" s="35">
        <v>200</v>
      </c>
      <c r="C14" s="41">
        <v>0.48958333333333331</v>
      </c>
      <c r="D14" s="20" t="str">
        <f t="shared" si="2"/>
        <v>Eco Expert</v>
      </c>
      <c r="E14" s="20" t="str">
        <f t="shared" si="3"/>
        <v>Gruppe2</v>
      </c>
      <c r="F14" s="20"/>
      <c r="G14" s="41">
        <v>0.48958333333333331</v>
      </c>
      <c r="H14" s="20" t="str">
        <f t="shared" si="0"/>
        <v>Eco Start</v>
      </c>
      <c r="I14" s="20" t="str">
        <f t="shared" si="1"/>
        <v>Gruppe2</v>
      </c>
      <c r="J14" s="42">
        <v>11</v>
      </c>
      <c r="K14" s="42">
        <v>200</v>
      </c>
      <c r="M14" s="33">
        <v>8</v>
      </c>
      <c r="N14" s="34" t="s">
        <v>3</v>
      </c>
      <c r="O14" s="34">
        <v>800</v>
      </c>
      <c r="P14" s="34"/>
    </row>
    <row r="15" spans="1:16" s="6" customFormat="1" x14ac:dyDescent="0.3">
      <c r="A15" s="43">
        <v>16</v>
      </c>
      <c r="B15" s="43">
        <v>900</v>
      </c>
      <c r="C15" s="44">
        <v>0.5</v>
      </c>
      <c r="D15" s="18" t="str">
        <f t="shared" si="2"/>
        <v>Mittagessen</v>
      </c>
      <c r="E15" s="20" t="str">
        <f t="shared" si="3"/>
        <v xml:space="preserve">   </v>
      </c>
      <c r="F15" s="15"/>
      <c r="G15" s="44">
        <v>0.5</v>
      </c>
      <c r="H15" s="15" t="str">
        <f t="shared" si="0"/>
        <v>Mittagessen</v>
      </c>
      <c r="I15" s="20" t="str">
        <f t="shared" si="1"/>
        <v xml:space="preserve">   </v>
      </c>
      <c r="J15" s="42">
        <v>16</v>
      </c>
      <c r="K15" s="42">
        <v>900</v>
      </c>
      <c r="M15" s="33">
        <v>9</v>
      </c>
      <c r="N15" s="34"/>
      <c r="O15" s="34">
        <v>900</v>
      </c>
      <c r="P15" s="34" t="s">
        <v>34</v>
      </c>
    </row>
    <row r="16" spans="1:16" s="6" customFormat="1" x14ac:dyDescent="0.3">
      <c r="A16" s="35">
        <v>14</v>
      </c>
      <c r="B16" s="35"/>
      <c r="C16" s="44"/>
      <c r="D16" s="18" t="str">
        <f t="shared" ref="D16" si="4">VLOOKUP(A16,$M$7:$P$22,2)</f>
        <v xml:space="preserve">  </v>
      </c>
      <c r="E16" s="20"/>
      <c r="F16" s="39"/>
      <c r="G16" s="49"/>
      <c r="H16" s="50" t="str">
        <f t="shared" si="0"/>
        <v xml:space="preserve">  </v>
      </c>
      <c r="I16" s="20" t="str">
        <f t="shared" si="1"/>
        <v xml:space="preserve">   </v>
      </c>
      <c r="J16" s="45">
        <v>14</v>
      </c>
      <c r="K16" s="42">
        <v>900</v>
      </c>
      <c r="M16" s="33">
        <v>10</v>
      </c>
      <c r="N16" s="34"/>
      <c r="O16" s="34"/>
      <c r="P16" s="34"/>
    </row>
    <row r="17" spans="1:16" s="6" customFormat="1" x14ac:dyDescent="0.3">
      <c r="A17" s="35">
        <v>11</v>
      </c>
      <c r="B17" s="35">
        <v>100</v>
      </c>
      <c r="C17" s="41">
        <v>0.5625</v>
      </c>
      <c r="D17" s="20" t="str">
        <f t="shared" si="2"/>
        <v>Eco Start</v>
      </c>
      <c r="E17" s="20" t="str">
        <f t="shared" si="3"/>
        <v xml:space="preserve">Gruppe1 </v>
      </c>
      <c r="F17" s="20"/>
      <c r="G17" s="53">
        <v>0.55208333333333337</v>
      </c>
      <c r="H17" s="20" t="str">
        <f t="shared" si="0"/>
        <v>Mono S7</v>
      </c>
      <c r="I17" s="20" t="str">
        <f t="shared" si="1"/>
        <v xml:space="preserve">Gruppe1 </v>
      </c>
      <c r="J17" s="35">
        <v>1</v>
      </c>
      <c r="K17" s="35">
        <v>100</v>
      </c>
      <c r="M17" s="33">
        <v>11</v>
      </c>
      <c r="N17" s="34" t="s">
        <v>1</v>
      </c>
      <c r="O17" s="34"/>
      <c r="P17" s="34"/>
    </row>
    <row r="18" spans="1:16" s="6" customFormat="1" x14ac:dyDescent="0.3">
      <c r="A18" s="40">
        <v>11</v>
      </c>
      <c r="B18" s="40">
        <v>200</v>
      </c>
      <c r="C18" s="41">
        <v>0.57291666666666663</v>
      </c>
      <c r="D18" s="20" t="str">
        <f t="shared" si="2"/>
        <v>Eco Start</v>
      </c>
      <c r="E18" s="20" t="str">
        <f t="shared" si="3"/>
        <v>Gruppe2</v>
      </c>
      <c r="F18" s="20"/>
      <c r="G18" s="41">
        <v>0.5625</v>
      </c>
      <c r="H18" s="20" t="str">
        <f t="shared" si="0"/>
        <v>Mono S7</v>
      </c>
      <c r="I18" s="20" t="str">
        <f t="shared" si="1"/>
        <v>Gruppe2</v>
      </c>
      <c r="J18" s="35">
        <v>1</v>
      </c>
      <c r="K18" s="35">
        <v>200</v>
      </c>
      <c r="M18" s="33">
        <v>12</v>
      </c>
      <c r="N18" s="34" t="s">
        <v>1</v>
      </c>
      <c r="O18" s="34"/>
      <c r="P18" s="34"/>
    </row>
    <row r="19" spans="1:16" s="6" customFormat="1" x14ac:dyDescent="0.3">
      <c r="A19" s="35">
        <v>1</v>
      </c>
      <c r="B19" s="35">
        <v>100</v>
      </c>
      <c r="C19" s="41">
        <v>0.58333333333333337</v>
      </c>
      <c r="D19" s="20" t="str">
        <f t="shared" si="2"/>
        <v>Mono S7</v>
      </c>
      <c r="E19" s="20" t="str">
        <f t="shared" si="3"/>
        <v xml:space="preserve">Gruppe1 </v>
      </c>
      <c r="F19" s="20"/>
      <c r="G19" s="41">
        <v>0.57291666666666663</v>
      </c>
      <c r="H19" s="20" t="str">
        <f t="shared" si="0"/>
        <v>Eco Expert</v>
      </c>
      <c r="I19" s="20" t="str">
        <f t="shared" si="1"/>
        <v xml:space="preserve">Gruppe1 </v>
      </c>
      <c r="J19" s="35">
        <v>6</v>
      </c>
      <c r="K19" s="35">
        <v>100</v>
      </c>
      <c r="M19" s="33">
        <v>13</v>
      </c>
      <c r="N19" s="34" t="s">
        <v>1</v>
      </c>
      <c r="O19" s="34"/>
      <c r="P19" s="34"/>
    </row>
    <row r="20" spans="1:16" s="6" customFormat="1" x14ac:dyDescent="0.3">
      <c r="A20" s="35">
        <v>1</v>
      </c>
      <c r="B20" s="35">
        <v>200</v>
      </c>
      <c r="C20" s="41">
        <v>0.59375</v>
      </c>
      <c r="D20" s="20" t="str">
        <f t="shared" si="2"/>
        <v>Mono S7</v>
      </c>
      <c r="E20" s="20" t="str">
        <f t="shared" si="3"/>
        <v>Gruppe2</v>
      </c>
      <c r="F20" s="20"/>
      <c r="G20" s="41">
        <v>0.58333333333333337</v>
      </c>
      <c r="H20" s="20" t="str">
        <f t="shared" si="0"/>
        <v>Eco Expert</v>
      </c>
      <c r="I20" s="20" t="str">
        <f t="shared" si="1"/>
        <v>Gruppe2</v>
      </c>
      <c r="J20" s="35">
        <v>6</v>
      </c>
      <c r="K20" s="35">
        <v>200</v>
      </c>
      <c r="M20" s="33">
        <v>14</v>
      </c>
      <c r="N20" s="34" t="s">
        <v>31</v>
      </c>
      <c r="O20" s="34"/>
      <c r="P20" s="34"/>
    </row>
    <row r="21" spans="1:16" s="6" customFormat="1" x14ac:dyDescent="0.3">
      <c r="A21" s="35">
        <v>6</v>
      </c>
      <c r="B21" s="35">
        <v>100</v>
      </c>
      <c r="C21" s="41">
        <v>0.60416666666666663</v>
      </c>
      <c r="D21" s="20" t="str">
        <f t="shared" si="2"/>
        <v>Eco Expert</v>
      </c>
      <c r="E21" s="20" t="str">
        <f t="shared" si="3"/>
        <v xml:space="preserve">Gruppe1 </v>
      </c>
      <c r="F21" s="20"/>
      <c r="G21" s="41">
        <v>0.59375</v>
      </c>
      <c r="H21" s="20" t="str">
        <f t="shared" si="0"/>
        <v>Eco Start</v>
      </c>
      <c r="I21" s="20" t="str">
        <f t="shared" si="1"/>
        <v xml:space="preserve">Gruppe1 </v>
      </c>
      <c r="J21" s="35">
        <v>11</v>
      </c>
      <c r="K21" s="35">
        <v>100</v>
      </c>
      <c r="M21" s="33">
        <v>15</v>
      </c>
      <c r="N21" s="46" t="s">
        <v>24</v>
      </c>
      <c r="O21" s="34"/>
      <c r="P21" s="34"/>
    </row>
    <row r="22" spans="1:16" s="6" customFormat="1" x14ac:dyDescent="0.3">
      <c r="A22" s="40">
        <v>6</v>
      </c>
      <c r="B22" s="40">
        <v>200</v>
      </c>
      <c r="C22" s="38">
        <v>0.61458333333333337</v>
      </c>
      <c r="D22" s="20" t="str">
        <f t="shared" si="2"/>
        <v>Eco Expert</v>
      </c>
      <c r="E22" s="20" t="str">
        <f t="shared" si="3"/>
        <v>Gruppe2</v>
      </c>
      <c r="F22" s="39"/>
      <c r="G22" s="41">
        <v>0.60416666666666663</v>
      </c>
      <c r="H22" s="20" t="str">
        <f t="shared" si="0"/>
        <v>Eco Start</v>
      </c>
      <c r="I22" s="20" t="str">
        <f t="shared" si="1"/>
        <v>Gruppe2</v>
      </c>
      <c r="J22" s="35">
        <v>11</v>
      </c>
      <c r="K22" s="35">
        <v>200</v>
      </c>
      <c r="M22" s="33">
        <v>16</v>
      </c>
      <c r="N22" s="46" t="s">
        <v>23</v>
      </c>
      <c r="O22" s="34"/>
      <c r="P22" s="34"/>
    </row>
    <row r="23" spans="1:16" s="6" customFormat="1" x14ac:dyDescent="0.3">
      <c r="A23" s="40">
        <v>11</v>
      </c>
      <c r="B23" s="40">
        <v>100</v>
      </c>
      <c r="C23" s="41">
        <v>0.625</v>
      </c>
      <c r="D23" s="20" t="str">
        <f t="shared" si="2"/>
        <v>Eco Start</v>
      </c>
      <c r="E23" s="20" t="str">
        <f t="shared" si="3"/>
        <v xml:space="preserve">Gruppe1 </v>
      </c>
      <c r="F23" s="20"/>
      <c r="G23" s="38">
        <v>0.61458333333333337</v>
      </c>
      <c r="H23" s="20" t="str">
        <f t="shared" si="0"/>
        <v>Mono S7</v>
      </c>
      <c r="I23" s="20" t="str">
        <f t="shared" si="1"/>
        <v xml:space="preserve">Gruppe1 </v>
      </c>
      <c r="J23" s="40">
        <v>1</v>
      </c>
      <c r="K23" s="40">
        <v>100</v>
      </c>
      <c r="M23" s="33"/>
      <c r="N23" s="34"/>
      <c r="O23" s="34"/>
      <c r="P23" s="34"/>
    </row>
    <row r="24" spans="1:16" s="6" customFormat="1" x14ac:dyDescent="0.3">
      <c r="A24" s="35">
        <v>11</v>
      </c>
      <c r="B24" s="35">
        <v>200</v>
      </c>
      <c r="C24" s="41">
        <v>0.63541666666666663</v>
      </c>
      <c r="D24" s="20" t="str">
        <f t="shared" si="2"/>
        <v>Eco Start</v>
      </c>
      <c r="E24" s="20" t="str">
        <f t="shared" si="3"/>
        <v>Gruppe2</v>
      </c>
      <c r="F24" s="20"/>
      <c r="G24" s="41">
        <v>0.625</v>
      </c>
      <c r="H24" s="20" t="str">
        <f t="shared" si="0"/>
        <v>Mono S7</v>
      </c>
      <c r="I24" s="20" t="str">
        <f t="shared" si="1"/>
        <v>Gruppe2</v>
      </c>
      <c r="J24" s="35">
        <v>1</v>
      </c>
      <c r="K24" s="35">
        <v>200</v>
      </c>
      <c r="M24" s="33"/>
      <c r="N24" s="34"/>
      <c r="O24" s="34"/>
      <c r="P24" s="34"/>
    </row>
    <row r="25" spans="1:16" s="6" customFormat="1" x14ac:dyDescent="0.3">
      <c r="A25" s="35">
        <v>1</v>
      </c>
      <c r="B25" s="35">
        <v>100</v>
      </c>
      <c r="C25" s="41">
        <v>0.64583333333333337</v>
      </c>
      <c r="D25" s="20" t="str">
        <f t="shared" si="2"/>
        <v>Mono S7</v>
      </c>
      <c r="E25" s="20" t="str">
        <f t="shared" si="3"/>
        <v xml:space="preserve">Gruppe1 </v>
      </c>
      <c r="F25" s="20"/>
      <c r="G25" s="41">
        <v>0.63541666666666663</v>
      </c>
      <c r="H25" s="20" t="str">
        <f t="shared" si="0"/>
        <v>Eco Expert</v>
      </c>
      <c r="I25" s="20" t="str">
        <f t="shared" si="1"/>
        <v xml:space="preserve">Gruppe1 </v>
      </c>
      <c r="J25" s="35">
        <v>6</v>
      </c>
      <c r="K25" s="35">
        <v>100</v>
      </c>
      <c r="M25" s="33"/>
      <c r="N25" s="34"/>
      <c r="O25" s="34"/>
      <c r="P25" s="34"/>
    </row>
    <row r="26" spans="1:16" s="6" customFormat="1" x14ac:dyDescent="0.3">
      <c r="A26" s="35">
        <v>1</v>
      </c>
      <c r="B26" s="35">
        <v>200</v>
      </c>
      <c r="C26" s="41">
        <v>0.65625</v>
      </c>
      <c r="D26" s="20" t="str">
        <f t="shared" si="2"/>
        <v>Mono S7</v>
      </c>
      <c r="E26" s="20" t="str">
        <f t="shared" si="3"/>
        <v>Gruppe2</v>
      </c>
      <c r="F26" s="20"/>
      <c r="G26" s="41">
        <v>0.64583333333333337</v>
      </c>
      <c r="H26" s="20" t="str">
        <f t="shared" si="0"/>
        <v>Eco Expert</v>
      </c>
      <c r="I26" s="20" t="str">
        <f t="shared" si="1"/>
        <v>Gruppe2</v>
      </c>
      <c r="J26" s="40">
        <v>6</v>
      </c>
      <c r="K26" s="40">
        <v>200</v>
      </c>
      <c r="M26" s="33"/>
      <c r="N26" s="34"/>
      <c r="O26" s="34"/>
      <c r="P26" s="34"/>
    </row>
    <row r="27" spans="1:16" s="6" customFormat="1" x14ac:dyDescent="0.3">
      <c r="A27" s="40">
        <v>6</v>
      </c>
      <c r="B27" s="40">
        <v>100</v>
      </c>
      <c r="C27" s="38">
        <v>0.66666666666666663</v>
      </c>
      <c r="D27" s="20" t="str">
        <f t="shared" si="2"/>
        <v>Eco Expert</v>
      </c>
      <c r="E27" s="20" t="str">
        <f t="shared" si="3"/>
        <v xml:space="preserve">Gruppe1 </v>
      </c>
      <c r="F27" s="39"/>
      <c r="G27" s="41">
        <v>0.65625</v>
      </c>
      <c r="H27" s="20" t="str">
        <f t="shared" ref="H27" si="5">VLOOKUP(J27,$M$5:$P$26,2)</f>
        <v xml:space="preserve">  </v>
      </c>
      <c r="I27" s="20" t="str">
        <f t="shared" ref="I27" si="6">VLOOKUP(K27,$O$5:$P$27,2)</f>
        <v xml:space="preserve">   </v>
      </c>
      <c r="J27" s="35">
        <v>14</v>
      </c>
      <c r="K27" s="35">
        <v>900</v>
      </c>
      <c r="M27" s="33"/>
      <c r="N27" s="34"/>
      <c r="O27" s="34"/>
      <c r="P27" s="34"/>
    </row>
    <row r="28" spans="1:16" s="6" customFormat="1" x14ac:dyDescent="0.3">
      <c r="A28" s="40">
        <v>6</v>
      </c>
      <c r="B28" s="40">
        <v>200</v>
      </c>
      <c r="C28" s="41">
        <v>0.67708333333333337</v>
      </c>
      <c r="D28" s="20" t="str">
        <f t="shared" si="2"/>
        <v>Eco Expert</v>
      </c>
      <c r="E28" s="20" t="str">
        <f t="shared" si="3"/>
        <v>Gruppe2</v>
      </c>
      <c r="F28" s="20"/>
      <c r="G28" s="36" t="s">
        <v>31</v>
      </c>
      <c r="H28" s="20" t="str">
        <f t="shared" si="0"/>
        <v xml:space="preserve">  </v>
      </c>
      <c r="I28" s="20" t="str">
        <f t="shared" si="1"/>
        <v xml:space="preserve">   </v>
      </c>
      <c r="J28" s="35">
        <v>14</v>
      </c>
      <c r="K28" s="35">
        <v>900</v>
      </c>
      <c r="M28" s="33"/>
      <c r="N28" s="34"/>
      <c r="O28" s="34"/>
      <c r="P28" s="34"/>
    </row>
    <row r="29" spans="1:16" s="6" customFormat="1" x14ac:dyDescent="0.3">
      <c r="A29" s="35">
        <v>11</v>
      </c>
      <c r="B29" s="35">
        <v>100</v>
      </c>
      <c r="C29" s="41">
        <v>0.6875</v>
      </c>
      <c r="D29" s="20" t="str">
        <f t="shared" si="2"/>
        <v>Eco Start</v>
      </c>
      <c r="E29" s="20" t="str">
        <f t="shared" si="3"/>
        <v xml:space="preserve">Gruppe1 </v>
      </c>
      <c r="F29" s="20"/>
      <c r="G29" s="36" t="s">
        <v>31</v>
      </c>
      <c r="H29" s="20" t="str">
        <f t="shared" si="0"/>
        <v xml:space="preserve">  </v>
      </c>
      <c r="I29" s="20" t="str">
        <f t="shared" si="1"/>
        <v xml:space="preserve">   </v>
      </c>
      <c r="J29" s="35">
        <v>14</v>
      </c>
      <c r="K29" s="35">
        <v>900</v>
      </c>
      <c r="M29" s="33"/>
      <c r="N29" s="34"/>
      <c r="O29" s="34"/>
      <c r="P29" s="34"/>
    </row>
    <row r="30" spans="1:16" s="6" customFormat="1" x14ac:dyDescent="0.3">
      <c r="A30" s="35">
        <v>11</v>
      </c>
      <c r="B30" s="35">
        <v>200</v>
      </c>
      <c r="C30" s="41">
        <v>0.69791666666666663</v>
      </c>
      <c r="D30" s="20" t="str">
        <f t="shared" si="2"/>
        <v>Eco Start</v>
      </c>
      <c r="E30" s="20" t="str">
        <f t="shared" si="3"/>
        <v>Gruppe2</v>
      </c>
      <c r="F30" s="20"/>
      <c r="G30" s="44">
        <v>0.66666666666666663</v>
      </c>
      <c r="H30" s="20" t="str">
        <f t="shared" si="0"/>
        <v>Rangverkündigung</v>
      </c>
      <c r="I30" s="20" t="str">
        <f t="shared" si="1"/>
        <v xml:space="preserve">   </v>
      </c>
      <c r="J30" s="45">
        <v>15</v>
      </c>
      <c r="K30" s="45">
        <v>900</v>
      </c>
      <c r="M30" s="33"/>
      <c r="N30" s="34"/>
      <c r="O30" s="34"/>
      <c r="P30" s="34"/>
    </row>
    <row r="31" spans="1:16" s="6" customFormat="1" x14ac:dyDescent="0.3">
      <c r="A31" s="35">
        <v>1</v>
      </c>
      <c r="B31" s="35">
        <v>100</v>
      </c>
      <c r="C31" s="41">
        <v>0.70833333333333337</v>
      </c>
      <c r="D31" s="20" t="str">
        <f t="shared" si="2"/>
        <v>Mono S7</v>
      </c>
      <c r="E31" s="20" t="str">
        <f t="shared" si="3"/>
        <v xml:space="preserve">Gruppe1 </v>
      </c>
      <c r="F31" s="20"/>
      <c r="G31" s="36" t="s">
        <v>31</v>
      </c>
      <c r="H31" s="20" t="str">
        <f t="shared" si="0"/>
        <v xml:space="preserve">  </v>
      </c>
      <c r="I31" s="20" t="str">
        <f t="shared" si="1"/>
        <v xml:space="preserve">   </v>
      </c>
      <c r="J31" s="35">
        <v>14</v>
      </c>
      <c r="K31" s="35">
        <v>900</v>
      </c>
      <c r="M31" s="33"/>
      <c r="N31" s="34"/>
      <c r="O31" s="34"/>
      <c r="P31" s="34"/>
    </row>
    <row r="32" spans="1:16" s="6" customFormat="1" x14ac:dyDescent="0.3">
      <c r="A32" s="35">
        <v>1</v>
      </c>
      <c r="B32" s="35">
        <v>200</v>
      </c>
      <c r="C32" s="41">
        <v>0.71875</v>
      </c>
      <c r="D32" s="20" t="str">
        <f t="shared" ref="D32:D34" si="7">VLOOKUP(A32,$M$7:$P$22,2)</f>
        <v>Mono S7</v>
      </c>
      <c r="E32" s="20" t="str">
        <f t="shared" ref="E32:E34" si="8">VLOOKUP(B32,$O$7:$P$23,2)</f>
        <v>Gruppe2</v>
      </c>
      <c r="F32" s="20"/>
      <c r="G32" s="36" t="s">
        <v>31</v>
      </c>
      <c r="H32" s="20" t="str">
        <f t="shared" ref="H32:H34" si="9">VLOOKUP(J32,$M$5:$P$26,2)</f>
        <v xml:space="preserve">  </v>
      </c>
      <c r="I32" s="20" t="str">
        <f t="shared" ref="I32:I34" si="10">VLOOKUP(K32,$O$5:$P$27,2)</f>
        <v xml:space="preserve">   </v>
      </c>
      <c r="J32" s="35">
        <v>14</v>
      </c>
      <c r="K32" s="35">
        <v>900</v>
      </c>
      <c r="M32" s="33"/>
      <c r="N32" s="34"/>
      <c r="O32" s="34"/>
      <c r="P32" s="34"/>
    </row>
    <row r="33" spans="1:16" s="6" customFormat="1" x14ac:dyDescent="0.3">
      <c r="A33" s="35">
        <v>14</v>
      </c>
      <c r="B33" s="35">
        <v>900</v>
      </c>
      <c r="C33" s="41"/>
      <c r="D33" s="20" t="str">
        <f t="shared" si="7"/>
        <v xml:space="preserve">  </v>
      </c>
      <c r="E33" s="20" t="str">
        <f t="shared" si="8"/>
        <v xml:space="preserve">   </v>
      </c>
      <c r="F33" s="20"/>
      <c r="G33" s="44"/>
      <c r="H33" s="20"/>
      <c r="I33" s="20" t="str">
        <f t="shared" si="10"/>
        <v xml:space="preserve">   </v>
      </c>
      <c r="J33" s="45">
        <v>15</v>
      </c>
      <c r="K33" s="45">
        <v>900</v>
      </c>
      <c r="M33" s="33"/>
      <c r="N33" s="34"/>
      <c r="O33" s="34"/>
      <c r="P33" s="34"/>
    </row>
    <row r="34" spans="1:16" s="6" customFormat="1" x14ac:dyDescent="0.3">
      <c r="A34" s="35">
        <v>14</v>
      </c>
      <c r="B34" s="35">
        <v>900</v>
      </c>
      <c r="C34" s="41"/>
      <c r="D34" s="20" t="str">
        <f t="shared" si="7"/>
        <v xml:space="preserve">  </v>
      </c>
      <c r="E34" s="20" t="str">
        <f t="shared" si="8"/>
        <v xml:space="preserve">   </v>
      </c>
      <c r="F34" s="20"/>
      <c r="G34" s="36" t="s">
        <v>31</v>
      </c>
      <c r="H34" s="20" t="str">
        <f t="shared" si="9"/>
        <v xml:space="preserve">  </v>
      </c>
      <c r="I34" s="20" t="str">
        <f t="shared" si="10"/>
        <v xml:space="preserve">   </v>
      </c>
      <c r="J34" s="35">
        <v>14</v>
      </c>
      <c r="K34" s="35">
        <v>900</v>
      </c>
      <c r="M34" s="33"/>
      <c r="N34" s="34"/>
      <c r="O34" s="34"/>
      <c r="P34" s="34"/>
    </row>
    <row r="35" spans="1:16" s="6" customFormat="1" x14ac:dyDescent="0.3">
      <c r="A35" s="40"/>
      <c r="B35" s="40"/>
      <c r="C35" s="47"/>
      <c r="D35" s="39"/>
      <c r="E35" s="39"/>
      <c r="F35" s="20"/>
      <c r="G35" s="36"/>
      <c r="H35" s="20"/>
      <c r="I35" s="20"/>
      <c r="J35" s="35"/>
      <c r="K35" s="35"/>
      <c r="M35" s="33"/>
      <c r="N35" s="34"/>
      <c r="O35" s="34"/>
      <c r="P35" s="34"/>
    </row>
    <row r="36" spans="1:16" s="6" customFormat="1" x14ac:dyDescent="0.3">
      <c r="A36" s="45"/>
      <c r="B36" s="45"/>
      <c r="C36" s="44">
        <v>0.79166666666666663</v>
      </c>
      <c r="D36" s="66" t="s">
        <v>25</v>
      </c>
      <c r="E36" s="67"/>
      <c r="F36" s="15" t="s">
        <v>37</v>
      </c>
      <c r="G36" s="36"/>
      <c r="H36" s="20"/>
      <c r="I36" s="20"/>
      <c r="J36" s="35"/>
      <c r="K36" s="35"/>
      <c r="M36" s="33"/>
      <c r="N36" s="34"/>
      <c r="O36" s="34"/>
      <c r="P36" s="34"/>
    </row>
    <row r="37" spans="1:16" s="6" customFormat="1" x14ac:dyDescent="0.3">
      <c r="A37" s="48"/>
      <c r="B37" s="48"/>
      <c r="C37" s="7"/>
      <c r="G37" s="7"/>
      <c r="J37" s="48"/>
      <c r="K37" s="48"/>
      <c r="M37" s="7"/>
    </row>
    <row r="38" spans="1:16" s="6" customFormat="1" x14ac:dyDescent="0.3">
      <c r="A38" s="48"/>
      <c r="B38" s="48"/>
      <c r="C38" s="7"/>
      <c r="G38" s="7"/>
      <c r="J38" s="48"/>
      <c r="K38" s="48"/>
      <c r="M38" s="7"/>
    </row>
    <row r="39" spans="1:16" s="6" customFormat="1" x14ac:dyDescent="0.3">
      <c r="A39" s="48"/>
      <c r="B39" s="48"/>
      <c r="C39" s="7"/>
      <c r="G39" s="7"/>
      <c r="J39" s="48"/>
      <c r="K39" s="48"/>
      <c r="M39" s="7" t="s">
        <v>35</v>
      </c>
      <c r="N39" s="6" t="s">
        <v>36</v>
      </c>
    </row>
    <row r="40" spans="1:16" s="6" customFormat="1" x14ac:dyDescent="0.3">
      <c r="A40" s="48"/>
      <c r="B40" s="48"/>
      <c r="C40" s="7"/>
      <c r="G40" s="7"/>
      <c r="J40" s="48"/>
      <c r="K40" s="48"/>
      <c r="M40" s="7"/>
    </row>
    <row r="41" spans="1:16" s="6" customFormat="1" x14ac:dyDescent="0.3">
      <c r="A41" s="48"/>
      <c r="B41" s="48"/>
      <c r="C41" s="7"/>
      <c r="G41" s="7"/>
      <c r="J41" s="48"/>
      <c r="K41" s="48"/>
      <c r="M41" s="7"/>
    </row>
    <row r="42" spans="1:16" s="6" customFormat="1" x14ac:dyDescent="0.3">
      <c r="A42" s="48"/>
      <c r="B42" s="48"/>
      <c r="C42" s="7"/>
      <c r="G42" s="7"/>
      <c r="J42" s="48"/>
      <c r="K42" s="48"/>
      <c r="M42" s="7"/>
    </row>
    <row r="43" spans="1:16" s="6" customFormat="1" x14ac:dyDescent="0.3">
      <c r="A43" s="48"/>
      <c r="B43" s="48"/>
      <c r="C43" s="7"/>
      <c r="G43" s="7"/>
      <c r="J43" s="48"/>
      <c r="K43" s="48"/>
      <c r="M43" s="7"/>
    </row>
    <row r="44" spans="1:16" s="6" customFormat="1" x14ac:dyDescent="0.3">
      <c r="A44" s="48"/>
      <c r="B44" s="48"/>
      <c r="C44" s="7"/>
      <c r="G44" s="7"/>
      <c r="J44" s="48"/>
      <c r="K44" s="48"/>
      <c r="M44" s="7"/>
    </row>
    <row r="45" spans="1:16" s="6" customFormat="1" x14ac:dyDescent="0.3">
      <c r="A45" s="48"/>
      <c r="B45" s="48"/>
      <c r="C45" s="7"/>
      <c r="G45" s="7"/>
      <c r="J45" s="48"/>
      <c r="K45" s="48"/>
      <c r="M45" s="7"/>
    </row>
    <row r="46" spans="1:16" s="6" customFormat="1" x14ac:dyDescent="0.3">
      <c r="A46" s="48"/>
      <c r="B46" s="48"/>
      <c r="C46" s="7"/>
      <c r="G46" s="7"/>
      <c r="J46" s="48"/>
      <c r="K46" s="48"/>
      <c r="M46" s="7"/>
    </row>
    <row r="47" spans="1:16" s="6" customFormat="1" x14ac:dyDescent="0.3">
      <c r="A47" s="48"/>
      <c r="B47" s="48"/>
      <c r="C47" s="7"/>
      <c r="G47" s="7"/>
      <c r="J47" s="48"/>
      <c r="K47" s="48"/>
      <c r="M47" s="7"/>
    </row>
    <row r="48" spans="1:16" s="6" customFormat="1" x14ac:dyDescent="0.3">
      <c r="A48" s="48"/>
      <c r="B48" s="48"/>
      <c r="C48" s="7"/>
      <c r="G48" s="7"/>
      <c r="J48" s="48"/>
      <c r="K48" s="48"/>
      <c r="M48" s="7"/>
    </row>
    <row r="49" spans="1:13" s="6" customFormat="1" x14ac:dyDescent="0.3">
      <c r="A49" s="48"/>
      <c r="B49" s="48"/>
      <c r="C49" s="7"/>
      <c r="G49" s="7"/>
      <c r="J49" s="48"/>
      <c r="K49" s="48"/>
      <c r="M49" s="7"/>
    </row>
    <row r="50" spans="1:13" s="6" customFormat="1" x14ac:dyDescent="0.3">
      <c r="A50" s="48"/>
      <c r="B50" s="48"/>
      <c r="C50" s="7"/>
      <c r="G50" s="7"/>
      <c r="J50" s="48"/>
      <c r="K50" s="48"/>
      <c r="M50" s="7"/>
    </row>
    <row r="51" spans="1:13" s="6" customFormat="1" x14ac:dyDescent="0.3">
      <c r="A51" s="48"/>
      <c r="B51" s="48"/>
      <c r="C51" s="7"/>
      <c r="G51" s="7"/>
      <c r="J51" s="48"/>
      <c r="K51" s="48"/>
      <c r="M51" s="7"/>
    </row>
    <row r="52" spans="1:13" s="6" customFormat="1" x14ac:dyDescent="0.3">
      <c r="A52" s="48"/>
      <c r="B52" s="48"/>
      <c r="C52" s="7"/>
      <c r="G52" s="7"/>
      <c r="J52" s="48"/>
      <c r="K52" s="48"/>
      <c r="M52" s="7"/>
    </row>
    <row r="53" spans="1:13" s="6" customFormat="1" x14ac:dyDescent="0.3">
      <c r="A53" s="48"/>
      <c r="B53" s="48"/>
      <c r="C53" s="7"/>
      <c r="G53" s="7"/>
      <c r="J53" s="48"/>
      <c r="K53" s="48"/>
      <c r="M53" s="7"/>
    </row>
    <row r="54" spans="1:13" s="6" customFormat="1" x14ac:dyDescent="0.3">
      <c r="A54" s="48"/>
      <c r="B54" s="48"/>
      <c r="C54" s="7"/>
      <c r="G54" s="7"/>
      <c r="J54" s="48"/>
      <c r="K54" s="48"/>
      <c r="M54" s="7"/>
    </row>
    <row r="55" spans="1:13" s="6" customFormat="1" x14ac:dyDescent="0.3">
      <c r="A55" s="48"/>
      <c r="B55" s="48"/>
      <c r="C55" s="7"/>
      <c r="G55" s="7"/>
      <c r="J55" s="48"/>
      <c r="K55" s="48"/>
      <c r="M55" s="7"/>
    </row>
    <row r="56" spans="1:13" s="6" customFormat="1" x14ac:dyDescent="0.3">
      <c r="A56" s="48"/>
      <c r="B56" s="48"/>
      <c r="C56" s="7"/>
      <c r="G56" s="7"/>
      <c r="J56" s="48"/>
      <c r="K56" s="48"/>
      <c r="M56" s="7"/>
    </row>
    <row r="57" spans="1:13" s="6" customFormat="1" x14ac:dyDescent="0.3">
      <c r="A57" s="48"/>
      <c r="B57" s="48"/>
      <c r="C57" s="7"/>
      <c r="G57" s="7"/>
      <c r="J57" s="48"/>
      <c r="K57" s="48"/>
      <c r="M57" s="7"/>
    </row>
    <row r="58" spans="1:13" s="6" customFormat="1" x14ac:dyDescent="0.3">
      <c r="A58" s="48"/>
      <c r="B58" s="48"/>
      <c r="C58" s="7"/>
      <c r="G58" s="7"/>
      <c r="J58" s="48"/>
      <c r="K58" s="48"/>
      <c r="M58" s="7"/>
    </row>
    <row r="59" spans="1:13" s="6" customFormat="1" x14ac:dyDescent="0.3">
      <c r="A59" s="48"/>
      <c r="B59" s="48"/>
      <c r="C59" s="7"/>
      <c r="G59" s="7"/>
      <c r="J59" s="48"/>
      <c r="K59" s="48"/>
      <c r="M59" s="7"/>
    </row>
    <row r="60" spans="1:13" s="6" customFormat="1" x14ac:dyDescent="0.3">
      <c r="A60" s="48"/>
      <c r="B60" s="48"/>
      <c r="C60" s="7"/>
      <c r="G60" s="7"/>
      <c r="J60" s="48"/>
      <c r="K60" s="48"/>
      <c r="M60" s="7"/>
    </row>
    <row r="61" spans="1:13" s="6" customFormat="1" x14ac:dyDescent="0.3">
      <c r="A61" s="48"/>
      <c r="B61" s="48"/>
      <c r="C61" s="7"/>
      <c r="G61" s="7"/>
      <c r="J61" s="48"/>
      <c r="K61" s="48"/>
      <c r="M61" s="7"/>
    </row>
    <row r="62" spans="1:13" s="6" customFormat="1" x14ac:dyDescent="0.3">
      <c r="A62" s="48"/>
      <c r="B62" s="48"/>
      <c r="C62" s="7"/>
      <c r="G62" s="7"/>
      <c r="J62" s="48"/>
      <c r="K62" s="48"/>
      <c r="M62" s="7"/>
    </row>
    <row r="63" spans="1:13" s="6" customFormat="1" x14ac:dyDescent="0.3">
      <c r="A63" s="48"/>
      <c r="B63" s="48"/>
      <c r="C63" s="7"/>
      <c r="G63" s="7"/>
      <c r="J63" s="48"/>
      <c r="K63" s="48"/>
      <c r="M63" s="7"/>
    </row>
    <row r="64" spans="1:13" s="6" customFormat="1" x14ac:dyDescent="0.3">
      <c r="A64" s="48"/>
      <c r="B64" s="48"/>
      <c r="C64" s="7"/>
      <c r="G64" s="7"/>
      <c r="J64" s="48"/>
      <c r="K64" s="48"/>
      <c r="M64" s="7"/>
    </row>
    <row r="65" spans="1:13" s="6" customFormat="1" x14ac:dyDescent="0.3">
      <c r="A65" s="48"/>
      <c r="B65" s="48"/>
      <c r="C65" s="7"/>
      <c r="G65" s="7"/>
      <c r="J65" s="48"/>
      <c r="K65" s="48"/>
      <c r="M65" s="7"/>
    </row>
  </sheetData>
  <sheetProtection selectLockedCells="1"/>
  <mergeCells count="6">
    <mergeCell ref="D36:E36"/>
    <mergeCell ref="G2:I2"/>
    <mergeCell ref="C2:E2"/>
    <mergeCell ref="C1:I1"/>
    <mergeCell ref="D5:E5"/>
    <mergeCell ref="H5:I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Gruppenplan</vt:lpstr>
      <vt:lpstr>Zeitplan</vt:lpstr>
      <vt:lpstr>Zeitplan!Druckbereich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RoliLap</cp:lastModifiedBy>
  <cp:lastPrinted>2020-09-30T17:45:43Z</cp:lastPrinted>
  <dcterms:created xsi:type="dcterms:W3CDTF">2015-10-06T20:55:49Z</dcterms:created>
  <dcterms:modified xsi:type="dcterms:W3CDTF">2023-09-19T17:47:18Z</dcterms:modified>
</cp:coreProperties>
</file>